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ACH-DC1\RedirectedFolders\nmorrison\Desktop\"/>
    </mc:Choice>
  </mc:AlternateContent>
  <workbookProtection workbookAlgorithmName="SHA-512" workbookHashValue="9ulosa+psGL3Y70PmIKG4HEiaj2YbOGWUwweu53KSB2f4XBdmT50f2h0mQlR8hOwGVNC3KlYdhhMz2jZ8JVH8A==" workbookSaltValue="UQjIxQVuKnknTjRdvxxInw==" workbookSpinCount="100000" lockStructure="1"/>
  <bookViews>
    <workbookView xWindow="0" yWindow="0" windowWidth="18720" windowHeight="11220"/>
  </bookViews>
  <sheets>
    <sheet name="Incentives" sheetId="4" r:id="rId1"/>
  </sheets>
  <definedNames>
    <definedName name="AC_Actual_cost_to_date">#REF!</definedName>
    <definedName name="BAC_Budget_at_Completion">#REF!</definedName>
    <definedName name="CPI_Cost_Perf_Index">#REF!</definedName>
    <definedName name="CV_Cost_Var">#REF!</definedName>
    <definedName name="EAC_Estimate_at_Completion">#REF!</definedName>
    <definedName name="Effort_Expended">#REF!</definedName>
    <definedName name="Effort_Req">#REF!</definedName>
    <definedName name="Effort_to_Complete">#REF!</definedName>
    <definedName name="Effort_Variance">#REF!</definedName>
    <definedName name="ETC_Estimate_to_Completion">#REF!</definedName>
    <definedName name="EV_Earned_Value">#REF!</definedName>
    <definedName name="Percent_Effort_Expend">#REF!</definedName>
    <definedName name="_xlnm.Print_Area" localSheetId="0">Incentives!$B$1:$L$77</definedName>
    <definedName name="_xlnm.Print_Titles" localSheetId="0">Incentives!$9:$12</definedName>
    <definedName name="PV_Planned_Value">#REF!</definedName>
    <definedName name="SPI_Sch_Perf_Index">#REF!</definedName>
    <definedName name="SV_Sch_Var">#REF!</definedName>
    <definedName name="SV_Sch_Variance">#REF!</definedName>
  </definedNames>
  <calcPr calcId="162913"/>
</workbook>
</file>

<file path=xl/calcChain.xml><?xml version="1.0" encoding="utf-8"?>
<calcChain xmlns="http://schemas.openxmlformats.org/spreadsheetml/2006/main">
  <c r="D8" i="4" l="1"/>
  <c r="H76" i="4" l="1"/>
  <c r="G72" i="4"/>
  <c r="Y21" i="4" s="1"/>
  <c r="Y20" i="4"/>
  <c r="G8" i="4" l="1"/>
  <c r="Y18" i="4" l="1"/>
  <c r="Y17" i="4"/>
  <c r="Y14" i="4"/>
  <c r="I72" i="4" s="1"/>
  <c r="P62" i="4" l="1"/>
  <c r="Q62" i="4" s="1"/>
  <c r="P58" i="4"/>
  <c r="Q58" i="4" s="1"/>
  <c r="P54" i="4"/>
  <c r="Q54" i="4" s="1"/>
  <c r="P50" i="4"/>
  <c r="Q50" i="4" s="1"/>
  <c r="P46" i="4"/>
  <c r="Q46" i="4" s="1"/>
  <c r="P42" i="4"/>
  <c r="Q42" i="4" s="1"/>
  <c r="P38" i="4"/>
  <c r="Q38" i="4" s="1"/>
  <c r="P34" i="4"/>
  <c r="Q34" i="4" s="1"/>
  <c r="P30" i="4"/>
  <c r="Q30" i="4" s="1"/>
  <c r="P26" i="4"/>
  <c r="Q26" i="4" s="1"/>
  <c r="P22" i="4"/>
  <c r="Q22" i="4" s="1"/>
  <c r="P18" i="4"/>
  <c r="Q18" i="4" s="1"/>
  <c r="P14" i="4"/>
  <c r="Q14" i="4" s="1"/>
  <c r="P60" i="4"/>
  <c r="Q60" i="4" s="1"/>
  <c r="P56" i="4"/>
  <c r="Q56" i="4" s="1"/>
  <c r="P52" i="4"/>
  <c r="Q52" i="4" s="1"/>
  <c r="P48" i="4"/>
  <c r="Q48" i="4" s="1"/>
  <c r="P44" i="4"/>
  <c r="Q44" i="4" s="1"/>
  <c r="P40" i="4"/>
  <c r="Q40" i="4" s="1"/>
  <c r="P36" i="4"/>
  <c r="Q36" i="4" s="1"/>
  <c r="P32" i="4"/>
  <c r="Q32" i="4" s="1"/>
  <c r="P28" i="4"/>
  <c r="Q28" i="4" s="1"/>
  <c r="P24" i="4"/>
  <c r="Q24" i="4" s="1"/>
  <c r="P20" i="4"/>
  <c r="Q20" i="4" s="1"/>
  <c r="P16" i="4"/>
  <c r="Q16" i="4" s="1"/>
  <c r="P61" i="4"/>
  <c r="Q61" i="4" s="1"/>
  <c r="P53" i="4"/>
  <c r="Q53" i="4" s="1"/>
  <c r="P45" i="4"/>
  <c r="Q45" i="4" s="1"/>
  <c r="P37" i="4"/>
  <c r="Q37" i="4" s="1"/>
  <c r="P29" i="4"/>
  <c r="Q29" i="4" s="1"/>
  <c r="P21" i="4"/>
  <c r="Q21" i="4" s="1"/>
  <c r="P59" i="4"/>
  <c r="Q59" i="4" s="1"/>
  <c r="P51" i="4"/>
  <c r="Q51" i="4" s="1"/>
  <c r="P43" i="4"/>
  <c r="Q43" i="4" s="1"/>
  <c r="P35" i="4"/>
  <c r="Q35" i="4" s="1"/>
  <c r="P27" i="4"/>
  <c r="Q27" i="4" s="1"/>
  <c r="P19" i="4"/>
  <c r="Q19" i="4" s="1"/>
  <c r="P57" i="4"/>
  <c r="Q57" i="4" s="1"/>
  <c r="P49" i="4"/>
  <c r="Q49" i="4" s="1"/>
  <c r="P41" i="4"/>
  <c r="Q41" i="4" s="1"/>
  <c r="P33" i="4"/>
  <c r="Q33" i="4" s="1"/>
  <c r="P25" i="4"/>
  <c r="Q25" i="4" s="1"/>
  <c r="P17" i="4"/>
  <c r="Q17" i="4" s="1"/>
  <c r="P64" i="4"/>
  <c r="Q64" i="4" s="1"/>
  <c r="P63" i="4"/>
  <c r="Q63" i="4" s="1"/>
  <c r="P55" i="4"/>
  <c r="Q55" i="4" s="1"/>
  <c r="P47" i="4"/>
  <c r="Q47" i="4" s="1"/>
  <c r="P39" i="4"/>
  <c r="Q39" i="4" s="1"/>
  <c r="P31" i="4"/>
  <c r="Q31" i="4" s="1"/>
  <c r="P23" i="4"/>
  <c r="Q23" i="4" s="1"/>
  <c r="P15" i="4"/>
  <c r="Q15" i="4" s="1"/>
  <c r="T64" i="4"/>
  <c r="N64" i="4" s="1"/>
  <c r="O64" i="4" s="1"/>
  <c r="T63" i="4"/>
  <c r="N63" i="4" s="1"/>
  <c r="O63" i="4" s="1"/>
  <c r="T62" i="4"/>
  <c r="N62" i="4" s="1"/>
  <c r="O62" i="4" s="1"/>
  <c r="T61" i="4"/>
  <c r="N61" i="4" s="1"/>
  <c r="O61" i="4" s="1"/>
  <c r="T60" i="4"/>
  <c r="N60" i="4" s="1"/>
  <c r="O60" i="4" s="1"/>
  <c r="T59" i="4"/>
  <c r="N59" i="4" s="1"/>
  <c r="O59" i="4" s="1"/>
  <c r="T58" i="4"/>
  <c r="N58" i="4" s="1"/>
  <c r="O58" i="4" s="1"/>
  <c r="T57" i="4"/>
  <c r="N57" i="4" s="1"/>
  <c r="O57" i="4" s="1"/>
  <c r="T56" i="4"/>
  <c r="N56" i="4" s="1"/>
  <c r="O56" i="4" s="1"/>
  <c r="T55" i="4"/>
  <c r="N55" i="4" s="1"/>
  <c r="O55" i="4" s="1"/>
  <c r="T54" i="4"/>
  <c r="N54" i="4" s="1"/>
  <c r="O54" i="4" s="1"/>
  <c r="T53" i="4"/>
  <c r="N53" i="4" s="1"/>
  <c r="O53" i="4" s="1"/>
  <c r="T52" i="4"/>
  <c r="N52" i="4" s="1"/>
  <c r="O52" i="4" s="1"/>
  <c r="T51" i="4"/>
  <c r="N51" i="4" s="1"/>
  <c r="O51" i="4" s="1"/>
  <c r="T50" i="4"/>
  <c r="N50" i="4" s="1"/>
  <c r="O50" i="4" s="1"/>
  <c r="T49" i="4"/>
  <c r="N49" i="4" s="1"/>
  <c r="O49" i="4" s="1"/>
  <c r="T48" i="4"/>
  <c r="N48" i="4" s="1"/>
  <c r="O48" i="4" s="1"/>
  <c r="T47" i="4"/>
  <c r="N47" i="4" s="1"/>
  <c r="O47" i="4" s="1"/>
  <c r="T46" i="4"/>
  <c r="N46" i="4" s="1"/>
  <c r="O46" i="4" s="1"/>
  <c r="T45" i="4"/>
  <c r="N45" i="4" s="1"/>
  <c r="O45" i="4" s="1"/>
  <c r="T44" i="4"/>
  <c r="N44" i="4" s="1"/>
  <c r="O44" i="4" s="1"/>
  <c r="T43" i="4"/>
  <c r="N43" i="4" s="1"/>
  <c r="O43" i="4" s="1"/>
  <c r="T42" i="4"/>
  <c r="N42" i="4" s="1"/>
  <c r="O42" i="4" s="1"/>
  <c r="T41" i="4"/>
  <c r="N41" i="4" s="1"/>
  <c r="O41" i="4" s="1"/>
  <c r="T40" i="4"/>
  <c r="N40" i="4" s="1"/>
  <c r="O40" i="4" s="1"/>
  <c r="T39" i="4"/>
  <c r="N39" i="4" s="1"/>
  <c r="O39" i="4" s="1"/>
  <c r="T38" i="4"/>
  <c r="N38" i="4" s="1"/>
  <c r="O38" i="4" s="1"/>
  <c r="T37" i="4"/>
  <c r="N37" i="4" s="1"/>
  <c r="O37" i="4" s="1"/>
  <c r="T36" i="4"/>
  <c r="N36" i="4" s="1"/>
  <c r="O36" i="4" s="1"/>
  <c r="T35" i="4"/>
  <c r="N35" i="4" s="1"/>
  <c r="O35" i="4" s="1"/>
  <c r="T34" i="4"/>
  <c r="N34" i="4" s="1"/>
  <c r="O34" i="4" s="1"/>
  <c r="T33" i="4"/>
  <c r="N33" i="4" s="1"/>
  <c r="O33" i="4" s="1"/>
  <c r="T32" i="4"/>
  <c r="N32" i="4" s="1"/>
  <c r="O32" i="4" s="1"/>
  <c r="T31" i="4"/>
  <c r="N31" i="4" s="1"/>
  <c r="O31" i="4" s="1"/>
  <c r="T30" i="4"/>
  <c r="N30" i="4" s="1"/>
  <c r="O30" i="4" s="1"/>
  <c r="T29" i="4"/>
  <c r="N29" i="4" s="1"/>
  <c r="O29" i="4" s="1"/>
  <c r="T28" i="4"/>
  <c r="N28" i="4" s="1"/>
  <c r="O28" i="4" s="1"/>
  <c r="T27" i="4"/>
  <c r="N27" i="4" s="1"/>
  <c r="O27" i="4" s="1"/>
  <c r="T26" i="4"/>
  <c r="N26" i="4" s="1"/>
  <c r="O26" i="4" s="1"/>
  <c r="T25" i="4"/>
  <c r="N25" i="4" s="1"/>
  <c r="O25" i="4" s="1"/>
  <c r="T24" i="4"/>
  <c r="N24" i="4" s="1"/>
  <c r="O24" i="4" s="1"/>
  <c r="T23" i="4"/>
  <c r="N23" i="4" s="1"/>
  <c r="O23" i="4" s="1"/>
  <c r="T22" i="4"/>
  <c r="N22" i="4" s="1"/>
  <c r="O22" i="4" s="1"/>
  <c r="T21" i="4"/>
  <c r="N21" i="4" s="1"/>
  <c r="O21" i="4" s="1"/>
  <c r="T20" i="4"/>
  <c r="N20" i="4" s="1"/>
  <c r="O20" i="4" s="1"/>
  <c r="T19" i="4"/>
  <c r="T18" i="4"/>
  <c r="N18" i="4" s="1"/>
  <c r="O18" i="4" s="1"/>
  <c r="T17" i="4"/>
  <c r="N17" i="4" s="1"/>
  <c r="O17" i="4" s="1"/>
  <c r="T16" i="4"/>
  <c r="T15" i="4"/>
  <c r="T14" i="4"/>
  <c r="I13" i="4"/>
  <c r="N19" i="4" l="1"/>
  <c r="O19" i="4" s="1"/>
  <c r="R17" i="4"/>
  <c r="Q13" i="4"/>
  <c r="R21" i="4"/>
  <c r="S21" i="4" s="1"/>
  <c r="R29" i="4"/>
  <c r="S29" i="4" s="1"/>
  <c r="R37" i="4"/>
  <c r="S37" i="4" s="1"/>
  <c r="R45" i="4"/>
  <c r="S45" i="4" s="1"/>
  <c r="R53" i="4"/>
  <c r="S53" i="4" s="1"/>
  <c r="R57" i="4"/>
  <c r="R23" i="4"/>
  <c r="R27" i="4"/>
  <c r="S27" i="4" s="1"/>
  <c r="R31" i="4"/>
  <c r="S31" i="4" s="1"/>
  <c r="R35" i="4"/>
  <c r="R39" i="4"/>
  <c r="S39" i="4" s="1"/>
  <c r="R43" i="4"/>
  <c r="S43" i="4" s="1"/>
  <c r="R47" i="4"/>
  <c r="S47" i="4" s="1"/>
  <c r="R51" i="4"/>
  <c r="R55" i="4"/>
  <c r="S55" i="4" s="1"/>
  <c r="R59" i="4"/>
  <c r="S59" i="4" s="1"/>
  <c r="R63" i="4"/>
  <c r="S63" i="4" s="1"/>
  <c r="R20" i="4"/>
  <c r="S20" i="4" s="1"/>
  <c r="R24" i="4"/>
  <c r="S24" i="4" s="1"/>
  <c r="R28" i="4"/>
  <c r="S28" i="4" s="1"/>
  <c r="R32" i="4"/>
  <c r="S32" i="4" s="1"/>
  <c r="R36" i="4"/>
  <c r="S36" i="4" s="1"/>
  <c r="R40" i="4"/>
  <c r="S40" i="4" s="1"/>
  <c r="R44" i="4"/>
  <c r="S44" i="4" s="1"/>
  <c r="R48" i="4"/>
  <c r="S48" i="4" s="1"/>
  <c r="R52" i="4"/>
  <c r="S52" i="4" s="1"/>
  <c r="R56" i="4"/>
  <c r="S56" i="4" s="1"/>
  <c r="R60" i="4"/>
  <c r="S60" i="4" s="1"/>
  <c r="R25" i="4"/>
  <c r="S25" i="4" s="1"/>
  <c r="R33" i="4"/>
  <c r="S33" i="4" s="1"/>
  <c r="R41" i="4"/>
  <c r="S41" i="4" s="1"/>
  <c r="R49" i="4"/>
  <c r="R61" i="4"/>
  <c r="S61" i="4" s="1"/>
  <c r="R64" i="4"/>
  <c r="S64" i="4" s="1"/>
  <c r="R18" i="4"/>
  <c r="S18" i="4" s="1"/>
  <c r="R22" i="4"/>
  <c r="S22" i="4" s="1"/>
  <c r="R26" i="4"/>
  <c r="S26" i="4" s="1"/>
  <c r="R30" i="4"/>
  <c r="S30" i="4" s="1"/>
  <c r="R34" i="4"/>
  <c r="S34" i="4" s="1"/>
  <c r="R38" i="4"/>
  <c r="S38" i="4" s="1"/>
  <c r="R42" i="4"/>
  <c r="S42" i="4" s="1"/>
  <c r="R46" i="4"/>
  <c r="S46" i="4" s="1"/>
  <c r="R50" i="4"/>
  <c r="S50" i="4" s="1"/>
  <c r="R54" i="4"/>
  <c r="S54" i="4" s="1"/>
  <c r="R58" i="4"/>
  <c r="S58" i="4" s="1"/>
  <c r="R62" i="4"/>
  <c r="S62" i="4" s="1"/>
  <c r="S17" i="4"/>
  <c r="U17" i="4"/>
  <c r="U21" i="4"/>
  <c r="K21" i="4" s="1"/>
  <c r="J21" i="4" s="1"/>
  <c r="U25" i="4"/>
  <c r="K25" i="4" s="1"/>
  <c r="J25" i="4" s="1"/>
  <c r="U29" i="4"/>
  <c r="U33" i="4"/>
  <c r="U37" i="4"/>
  <c r="K37" i="4" s="1"/>
  <c r="J37" i="4" s="1"/>
  <c r="U41" i="4"/>
  <c r="K41" i="4" s="1"/>
  <c r="J41" i="4" s="1"/>
  <c r="U45" i="4"/>
  <c r="K45" i="4" s="1"/>
  <c r="J45" i="4" s="1"/>
  <c r="S49" i="4"/>
  <c r="U49" i="4"/>
  <c r="K49" i="4" s="1"/>
  <c r="J49" i="4" s="1"/>
  <c r="U53" i="4"/>
  <c r="K53" i="4" s="1"/>
  <c r="J53" i="4" s="1"/>
  <c r="S57" i="4"/>
  <c r="U57" i="4"/>
  <c r="U61" i="4"/>
  <c r="U64" i="4"/>
  <c r="K64" i="4" s="1"/>
  <c r="J64" i="4" s="1"/>
  <c r="U16" i="4"/>
  <c r="U24" i="4"/>
  <c r="K24" i="4" s="1"/>
  <c r="J24" i="4" s="1"/>
  <c r="U32" i="4"/>
  <c r="K32" i="4" s="1"/>
  <c r="J32" i="4" s="1"/>
  <c r="U40" i="4"/>
  <c r="U44" i="4"/>
  <c r="K44" i="4" s="1"/>
  <c r="J44" i="4" s="1"/>
  <c r="U52" i="4"/>
  <c r="U60" i="4"/>
  <c r="K60" i="4" s="1"/>
  <c r="J60" i="4" s="1"/>
  <c r="U18" i="4"/>
  <c r="U22" i="4"/>
  <c r="K22" i="4" s="1"/>
  <c r="J22" i="4" s="1"/>
  <c r="U30" i="4"/>
  <c r="U42" i="4"/>
  <c r="K42" i="4" s="1"/>
  <c r="J42" i="4" s="1"/>
  <c r="U50" i="4"/>
  <c r="U58" i="4"/>
  <c r="U20" i="4"/>
  <c r="U28" i="4"/>
  <c r="K28" i="4" s="1"/>
  <c r="J28" i="4" s="1"/>
  <c r="U36" i="4"/>
  <c r="U48" i="4"/>
  <c r="U56" i="4"/>
  <c r="U14" i="4"/>
  <c r="U26" i="4"/>
  <c r="U34" i="4"/>
  <c r="K34" i="4" s="1"/>
  <c r="J34" i="4" s="1"/>
  <c r="U38" i="4"/>
  <c r="U46" i="4"/>
  <c r="K46" i="4" s="1"/>
  <c r="J46" i="4" s="1"/>
  <c r="U54" i="4"/>
  <c r="K54" i="4" s="1"/>
  <c r="J54" i="4" s="1"/>
  <c r="U62" i="4"/>
  <c r="N15" i="4"/>
  <c r="O15" i="4" s="1"/>
  <c r="U15" i="4"/>
  <c r="U19" i="4"/>
  <c r="S23" i="4"/>
  <c r="U23" i="4"/>
  <c r="K23" i="4" s="1"/>
  <c r="J23" i="4" s="1"/>
  <c r="U27" i="4"/>
  <c r="U31" i="4"/>
  <c r="S35" i="4"/>
  <c r="U35" i="4"/>
  <c r="U39" i="4"/>
  <c r="K39" i="4" s="1"/>
  <c r="J39" i="4" s="1"/>
  <c r="U43" i="4"/>
  <c r="U47" i="4"/>
  <c r="S51" i="4"/>
  <c r="U51" i="4"/>
  <c r="U55" i="4"/>
  <c r="K55" i="4" s="1"/>
  <c r="J55" i="4" s="1"/>
  <c r="U59" i="4"/>
  <c r="U63" i="4"/>
  <c r="N14" i="4"/>
  <c r="O14" i="4" s="1"/>
  <c r="N16" i="4"/>
  <c r="R16" i="4" s="1"/>
  <c r="P13" i="4"/>
  <c r="T13" i="4"/>
  <c r="K38" i="4" l="1"/>
  <c r="J38" i="4" s="1"/>
  <c r="K50" i="4"/>
  <c r="J50" i="4" s="1"/>
  <c r="K40" i="4"/>
  <c r="J40" i="4" s="1"/>
  <c r="K33" i="4"/>
  <c r="J33" i="4" s="1"/>
  <c r="K63" i="4"/>
  <c r="J63" i="4" s="1"/>
  <c r="K31" i="4"/>
  <c r="J31" i="4" s="1"/>
  <c r="K61" i="4"/>
  <c r="J61" i="4" s="1"/>
  <c r="K62" i="4"/>
  <c r="J62" i="4" s="1"/>
  <c r="K48" i="4"/>
  <c r="J48" i="4" s="1"/>
  <c r="K30" i="4"/>
  <c r="J30" i="4" s="1"/>
  <c r="K52" i="4"/>
  <c r="J52" i="4" s="1"/>
  <c r="K29" i="4"/>
  <c r="J29" i="4" s="1"/>
  <c r="K47" i="4"/>
  <c r="J47" i="4" s="1"/>
  <c r="K56" i="4"/>
  <c r="J56" i="4" s="1"/>
  <c r="K59" i="4"/>
  <c r="J59" i="4" s="1"/>
  <c r="K51" i="4"/>
  <c r="J51" i="4" s="1"/>
  <c r="K43" i="4"/>
  <c r="J43" i="4" s="1"/>
  <c r="K35" i="4"/>
  <c r="J35" i="4" s="1"/>
  <c r="K27" i="4"/>
  <c r="J27" i="4" s="1"/>
  <c r="K26" i="4"/>
  <c r="J26" i="4" s="1"/>
  <c r="K36" i="4"/>
  <c r="J36" i="4" s="1"/>
  <c r="K58" i="4"/>
  <c r="J58" i="4" s="1"/>
  <c r="K57" i="4"/>
  <c r="J57" i="4" s="1"/>
  <c r="R19" i="4"/>
  <c r="S19" i="4" s="1"/>
  <c r="K19" i="4" s="1"/>
  <c r="J19" i="4" s="1"/>
  <c r="U13" i="4"/>
  <c r="G75" i="4" s="1"/>
  <c r="R14" i="4"/>
  <c r="S14" i="4" s="1"/>
  <c r="R15" i="4"/>
  <c r="S15" i="4" s="1"/>
  <c r="K15" i="4" s="1"/>
  <c r="J15" i="4" s="1"/>
  <c r="K18" i="4"/>
  <c r="J18" i="4" s="1"/>
  <c r="K20" i="4"/>
  <c r="J20" i="4" s="1"/>
  <c r="K17" i="4"/>
  <c r="J17" i="4" s="1"/>
  <c r="S16" i="4"/>
  <c r="K16" i="4" s="1"/>
  <c r="J16" i="4" s="1"/>
  <c r="O16" i="4"/>
  <c r="O13" i="4" s="1"/>
  <c r="N13" i="4"/>
  <c r="H13" i="4"/>
  <c r="G73" i="4" s="1"/>
  <c r="G74" i="4" s="1"/>
  <c r="H72" i="4" l="1"/>
  <c r="Y22" i="4" s="1"/>
  <c r="S13" i="4"/>
  <c r="R13" i="4"/>
  <c r="K13" i="4" l="1"/>
  <c r="H73" i="4" s="1"/>
  <c r="H74" i="4" s="1"/>
  <c r="X11" i="4"/>
  <c r="W11" i="4"/>
  <c r="V11" i="4"/>
  <c r="J13" i="4" l="1"/>
  <c r="Y19" i="4"/>
  <c r="Y15" i="4"/>
  <c r="Y16" i="4"/>
  <c r="H75" i="4" l="1"/>
</calcChain>
</file>

<file path=xl/sharedStrings.xml><?xml version="1.0" encoding="utf-8"?>
<sst xmlns="http://schemas.openxmlformats.org/spreadsheetml/2006/main" count="74" uniqueCount="71">
  <si>
    <t>Yes</t>
  </si>
  <si>
    <t>Management Services Agreement</t>
  </si>
  <si>
    <t>&lt;&lt;Name of Co-operative&gt;&gt;</t>
  </si>
  <si>
    <t>Comments</t>
  </si>
  <si>
    <t>Date reported</t>
  </si>
  <si>
    <t>Unit Size</t>
  </si>
  <si>
    <t>Studio</t>
  </si>
  <si>
    <t>1 bedroom</t>
  </si>
  <si>
    <t>2 bedroom</t>
  </si>
  <si>
    <t>3 bedroom</t>
  </si>
  <si>
    <t>4 bedroom</t>
  </si>
  <si>
    <t>5 bedroom</t>
  </si>
  <si>
    <t>6 bedroom</t>
  </si>
  <si>
    <t>6+ bedroom</t>
  </si>
  <si>
    <t>No</t>
  </si>
  <si>
    <t>Other</t>
  </si>
  <si>
    <t>Total units</t>
  </si>
  <si>
    <t>Incentives reported as of</t>
  </si>
  <si>
    <t>Incentive Type</t>
  </si>
  <si>
    <t>Discounted housing charge</t>
  </si>
  <si>
    <t>Free appliance</t>
  </si>
  <si>
    <t>Over 12 months</t>
  </si>
  <si>
    <t>On move-in</t>
  </si>
  <si>
    <t>1 mo. free housing charge</t>
  </si>
  <si>
    <t>1 bed + den</t>
  </si>
  <si>
    <t>2 bed + den</t>
  </si>
  <si>
    <t>3 bed + den</t>
  </si>
  <si>
    <t>4 bed + den</t>
  </si>
  <si>
    <t>Date Unit 
Occupied</t>
  </si>
  <si>
    <t>At end of I year</t>
  </si>
  <si>
    <t>Incentive Expires On</t>
  </si>
  <si>
    <t>Mo. reported this year to date</t>
  </si>
  <si>
    <t>Fiscal year ends</t>
  </si>
  <si>
    <t>Fiscal year starts</t>
  </si>
  <si>
    <t>Fields 
Filled</t>
  </si>
  <si>
    <t>Days in Current  Fiscal Year</t>
  </si>
  <si>
    <t>Days in Previous Fiscal Year</t>
  </si>
  <si>
    <t>Days in 
Next  
Fiscal Year</t>
  </si>
  <si>
    <t>Days between 
Unit 
Occupied 
and Incentive 
Expires</t>
  </si>
  <si>
    <t>reported as at</t>
  </si>
  <si>
    <t>no. of units</t>
  </si>
  <si>
    <t>mo. reported</t>
  </si>
  <si>
    <t>FYS</t>
  </si>
  <si>
    <t>FYE</t>
  </si>
  <si>
    <t xml:space="preserve">Incentive 
Provided </t>
  </si>
  <si>
    <t>Mo. between 
Unit 
Occupied 
and Incentive 
Expires</t>
  </si>
  <si>
    <t>Mo. in Previous Fiscal Year</t>
  </si>
  <si>
    <t>Mo. in 
Next  
Fiscal Year</t>
  </si>
  <si>
    <t>Mo. in Current  Fiscal Year</t>
  </si>
  <si>
    <t>Cost of Incentive 
this Fiscal 
Year</t>
  </si>
  <si>
    <t>End of 
Period</t>
  </si>
  <si>
    <t>Total Incentives Reported</t>
  </si>
  <si>
    <t>Total Cost</t>
  </si>
  <si>
    <t>This 
Fiscal Year</t>
  </si>
  <si>
    <t>Average Total Incentive Value</t>
  </si>
  <si>
    <t>Average Monthly Incentive Value</t>
  </si>
  <si>
    <t>Over Period 
of Incentives</t>
  </si>
  <si>
    <t>Incentives Granted This Year</t>
  </si>
  <si>
    <t>Total effective charges</t>
  </si>
  <si>
    <t>Total h.c.</t>
  </si>
  <si>
    <t>Incentives reported</t>
  </si>
  <si>
    <t>Incentives this year</t>
  </si>
  <si>
    <t>&lt;&lt;&gt;&gt;</t>
  </si>
  <si>
    <t>Unit Address</t>
  </si>
  <si>
    <t>MONTHLY RENTAL INCENTIVES REPORT</t>
  </si>
  <si>
    <t>Full 
Monthly 
Housing 
Charge*</t>
  </si>
  <si>
    <t>Report all incentives in effect during any part of the fiscal year reported. If incentives have been given for the same unit more than once this year, record each incentive on a separate line. Data reported will not be valid if no fiscal year start is entered.</t>
  </si>
  <si>
    <t>&lt;&lt;dd-Mmm-yy&gt;&gt;</t>
  </si>
  <si>
    <t>Full
Incentive 
Value</t>
  </si>
  <si>
    <t>* monthly housing charge during incentive period</t>
  </si>
  <si>
    <t>Effective Housing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</si>
</sst>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quot;$&quot;#,##0;[Red]\-&quot;$&quot;#,##0"/>
    <numFmt numFmtId="165" formatCode="_-* #,##0_-;\-* #,##0_-;_-* &quot;-&quot;_-;_-@_-"/>
    <numFmt numFmtId="166" formatCode="[$-1009]d\-mmm\-yy;@"/>
    <numFmt numFmtId="167" formatCode="0.0%"/>
  </numFmts>
  <fonts count="31" x14ac:knownFonts="1">
    <font>
      <sz val="10"/>
      <name val="Arial"/>
    </font>
    <font>
      <sz val="10"/>
      <name val="Arial"/>
      <family val="2"/>
    </font>
    <font>
      <sz val="10"/>
      <name val="Calibri"/>
      <family val="2"/>
    </font>
    <font>
      <b/>
      <sz val="10"/>
      <name val="Calibri"/>
      <family val="2"/>
    </font>
    <font>
      <sz val="10"/>
      <name val="Arial"/>
      <family val="2"/>
    </font>
    <font>
      <sz val="9"/>
      <color indexed="63"/>
      <name val="Calibri"/>
      <family val="2"/>
    </font>
    <font>
      <b/>
      <sz val="12"/>
      <color indexed="63"/>
      <name val="Calibri"/>
      <family val="2"/>
    </font>
    <font>
      <b/>
      <sz val="10"/>
      <color indexed="63"/>
      <name val="Calibri"/>
      <family val="2"/>
    </font>
    <font>
      <b/>
      <sz val="9"/>
      <name val="Calibri"/>
      <family val="2"/>
    </font>
    <font>
      <sz val="9"/>
      <color indexed="9"/>
      <name val="Calibri"/>
      <family val="2"/>
    </font>
    <font>
      <b/>
      <sz val="10"/>
      <color indexed="10"/>
      <name val="Calibri"/>
      <family val="2"/>
    </font>
    <font>
      <b/>
      <sz val="10"/>
      <color indexed="18"/>
      <name val="Calibri"/>
      <family val="2"/>
    </font>
    <font>
      <sz val="10"/>
      <color indexed="18"/>
      <name val="Calibri"/>
      <family val="2"/>
    </font>
    <font>
      <sz val="9"/>
      <color indexed="18"/>
      <name val="Calibri"/>
      <family val="2"/>
    </font>
    <font>
      <b/>
      <sz val="12"/>
      <color indexed="18"/>
      <name val="Calibri"/>
      <family val="2"/>
    </font>
    <font>
      <sz val="8"/>
      <name val="Arial"/>
      <family val="2"/>
    </font>
    <font>
      <sz val="8"/>
      <color indexed="18"/>
      <name val="Calibri"/>
      <family val="2"/>
    </font>
    <font>
      <sz val="9"/>
      <name val="Calibri"/>
      <family val="2"/>
    </font>
    <font>
      <sz val="11"/>
      <name val="Calibri"/>
      <family val="2"/>
    </font>
    <font>
      <b/>
      <sz val="11"/>
      <name val="Calibri"/>
      <family val="2"/>
    </font>
    <font>
      <sz val="10"/>
      <color indexed="63"/>
      <name val="Calibri"/>
      <family val="2"/>
    </font>
    <font>
      <sz val="9"/>
      <color rgb="FF002060"/>
      <name val="Calibri"/>
      <family val="2"/>
    </font>
    <font>
      <sz val="9"/>
      <color rgb="FF002060"/>
      <name val="Arial"/>
      <family val="2"/>
    </font>
    <font>
      <b/>
      <sz val="11"/>
      <color rgb="FF002060"/>
      <name val="Calibri"/>
      <family val="2"/>
    </font>
    <font>
      <sz val="11"/>
      <color rgb="FF002060"/>
      <name val="Calibri"/>
      <family val="2"/>
    </font>
    <font>
      <b/>
      <i/>
      <sz val="9"/>
      <name val="Calibri"/>
      <family val="2"/>
    </font>
    <font>
      <b/>
      <sz val="11"/>
      <color theme="1"/>
      <name val="Calibri"/>
      <family val="2"/>
    </font>
    <font>
      <sz val="10"/>
      <color indexed="10"/>
      <name val="Calibri"/>
      <family val="2"/>
    </font>
    <font>
      <b/>
      <sz val="9"/>
      <color indexed="18"/>
      <name val="Calibri"/>
      <family val="2"/>
    </font>
    <font>
      <b/>
      <sz val="9"/>
      <color theme="0"/>
      <name val="Calibri"/>
      <family val="2"/>
    </font>
    <font>
      <b/>
      <sz val="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bgColor indexed="64"/>
      </patternFill>
    </fill>
    <fill>
      <patternFill patternType="solid">
        <fgColor theme="0" tint="-0.14999847407452621"/>
        <bgColor indexed="64"/>
      </patternFill>
    </fill>
  </fills>
  <borders count="32">
    <border>
      <left/>
      <right/>
      <top/>
      <bottom/>
      <diagonal/>
    </border>
    <border>
      <left style="double">
        <color theme="7"/>
      </left>
      <right style="double">
        <color theme="7"/>
      </right>
      <top/>
      <bottom/>
      <diagonal/>
    </border>
    <border>
      <left style="double">
        <color theme="7"/>
      </left>
      <right style="double">
        <color theme="7"/>
      </right>
      <top style="hair">
        <color indexed="64"/>
      </top>
      <bottom style="hair">
        <color indexed="64"/>
      </bottom>
      <diagonal/>
    </border>
    <border>
      <left style="double">
        <color theme="7"/>
      </left>
      <right style="double">
        <color theme="7"/>
      </right>
      <top style="double">
        <color theme="7"/>
      </top>
      <bottom/>
      <diagonal/>
    </border>
    <border>
      <left style="double">
        <color theme="7"/>
      </left>
      <right/>
      <top style="hair">
        <color indexed="64"/>
      </top>
      <bottom style="hair">
        <color indexed="64"/>
      </bottom>
      <diagonal/>
    </border>
    <border>
      <left/>
      <right style="double">
        <color theme="7"/>
      </right>
      <top style="hair">
        <color indexed="64"/>
      </top>
      <bottom style="hair">
        <color indexed="64"/>
      </bottom>
      <diagonal/>
    </border>
    <border>
      <left style="double">
        <color theme="7"/>
      </left>
      <right/>
      <top style="hair">
        <color indexed="64"/>
      </top>
      <bottom style="double">
        <color theme="7"/>
      </bottom>
      <diagonal/>
    </border>
    <border>
      <left/>
      <right/>
      <top/>
      <bottom style="double">
        <color theme="7"/>
      </bottom>
      <diagonal/>
    </border>
    <border>
      <left style="double">
        <color theme="7"/>
      </left>
      <right/>
      <top/>
      <bottom style="hair">
        <color auto="1"/>
      </bottom>
      <diagonal/>
    </border>
    <border>
      <left style="double">
        <color theme="7"/>
      </left>
      <right style="double">
        <color theme="7"/>
      </right>
      <top/>
      <bottom style="hair">
        <color auto="1"/>
      </bottom>
      <diagonal/>
    </border>
    <border>
      <left/>
      <right style="double">
        <color theme="7"/>
      </right>
      <top/>
      <bottom style="hair">
        <color indexed="64"/>
      </bottom>
      <diagonal/>
    </border>
    <border>
      <left style="double">
        <color theme="7"/>
      </left>
      <right style="double">
        <color theme="7"/>
      </right>
      <top/>
      <bottom style="thin">
        <color theme="7"/>
      </bottom>
      <diagonal/>
    </border>
    <border>
      <left style="double">
        <color theme="7"/>
      </left>
      <right/>
      <top/>
      <bottom style="thin">
        <color theme="7"/>
      </bottom>
      <diagonal/>
    </border>
    <border>
      <left/>
      <right/>
      <top style="double">
        <color theme="7" tint="-0.24994659260841701"/>
      </top>
      <bottom/>
      <diagonal/>
    </border>
    <border>
      <left style="double">
        <color theme="7"/>
      </left>
      <right style="double">
        <color theme="7"/>
      </right>
      <top style="hair">
        <color indexed="64"/>
      </top>
      <bottom/>
      <diagonal/>
    </border>
    <border>
      <left/>
      <right style="double">
        <color theme="7"/>
      </right>
      <top style="hair">
        <color indexed="64"/>
      </top>
      <bottom/>
      <diagonal/>
    </border>
    <border>
      <left style="double">
        <color theme="7"/>
      </left>
      <right style="double">
        <color theme="7"/>
      </right>
      <top style="thin">
        <color theme="7"/>
      </top>
      <bottom style="thin">
        <color theme="7"/>
      </bottom>
      <diagonal/>
    </border>
    <border>
      <left style="double">
        <color theme="7"/>
      </left>
      <right/>
      <top style="thin">
        <color theme="7"/>
      </top>
      <bottom style="thin">
        <color theme="7"/>
      </bottom>
      <diagonal/>
    </border>
    <border>
      <left/>
      <right style="double">
        <color theme="7"/>
      </right>
      <top style="thin">
        <color theme="7"/>
      </top>
      <bottom style="thin">
        <color theme="7"/>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medium">
        <color theme="7"/>
      </left>
      <right/>
      <top/>
      <bottom/>
      <diagonal/>
    </border>
    <border>
      <left style="thin">
        <color theme="7"/>
      </left>
      <right style="thin">
        <color theme="7"/>
      </right>
      <top style="thin">
        <color theme="7"/>
      </top>
      <bottom style="thin">
        <color theme="7"/>
      </bottom>
      <diagonal/>
    </border>
    <border>
      <left/>
      <right/>
      <top style="thin">
        <color theme="7"/>
      </top>
      <bottom/>
      <diagonal/>
    </border>
    <border>
      <left/>
      <right style="medium">
        <color theme="7"/>
      </right>
      <top/>
      <bottom/>
      <diagonal/>
    </border>
    <border>
      <left style="thin">
        <color theme="7"/>
      </left>
      <right/>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right/>
      <top style="thin">
        <color theme="7" tint="-0.24994659260841701"/>
      </top>
      <bottom/>
      <diagonal/>
    </border>
    <border>
      <left/>
      <right style="thin">
        <color theme="7"/>
      </right>
      <top style="thin">
        <color theme="7"/>
      </top>
      <bottom/>
      <diagonal/>
    </border>
  </borders>
  <cellStyleXfs count="5">
    <xf numFmtId="0" fontId="0" fillId="0" borderId="0"/>
    <xf numFmtId="44" fontId="4"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04">
    <xf numFmtId="0" fontId="0" fillId="0" borderId="0" xfId="0"/>
    <xf numFmtId="3" fontId="5" fillId="2" borderId="0" xfId="0" applyNumberFormat="1" applyFont="1" applyFill="1" applyProtection="1"/>
    <xf numFmtId="3" fontId="21" fillId="2" borderId="4" xfId="0" applyNumberFormat="1" applyFont="1" applyFill="1" applyBorder="1" applyAlignment="1" applyProtection="1">
      <alignment horizontal="left" vertical="center" wrapText="1" indent="1"/>
      <protection locked="0" hidden="1"/>
    </xf>
    <xf numFmtId="49" fontId="22" fillId="0" borderId="5" xfId="0" applyNumberFormat="1" applyFont="1" applyBorder="1" applyAlignment="1" applyProtection="1">
      <alignment horizontal="left" vertical="center" wrapText="1" indent="1"/>
      <protection locked="0"/>
    </xf>
    <xf numFmtId="37" fontId="23" fillId="2" borderId="0" xfId="0" quotePrefix="1" applyNumberFormat="1" applyFont="1" applyFill="1" applyBorder="1" applyAlignment="1" applyProtection="1">
      <alignment horizontal="left" vertical="center" wrapText="1" indent="1"/>
      <protection hidden="1"/>
    </xf>
    <xf numFmtId="0" fontId="18" fillId="0" borderId="0" xfId="0" applyFont="1" applyProtection="1"/>
    <xf numFmtId="3" fontId="9" fillId="2" borderId="0" xfId="0" applyNumberFormat="1" applyFont="1" applyFill="1" applyProtection="1"/>
    <xf numFmtId="3" fontId="13" fillId="2" borderId="0" xfId="0" applyNumberFormat="1" applyFont="1" applyFill="1" applyProtection="1"/>
    <xf numFmtId="3" fontId="6" fillId="2" borderId="0" xfId="0" applyNumberFormat="1" applyFont="1" applyFill="1" applyProtection="1">
      <protection hidden="1"/>
    </xf>
    <xf numFmtId="3" fontId="14" fillId="2" borderId="0" xfId="0" applyNumberFormat="1" applyFont="1" applyFill="1" applyProtection="1">
      <protection hidden="1"/>
    </xf>
    <xf numFmtId="3" fontId="2" fillId="2" borderId="0" xfId="0" applyNumberFormat="1" applyFont="1" applyFill="1" applyProtection="1">
      <protection hidden="1"/>
    </xf>
    <xf numFmtId="3" fontId="7" fillId="2" borderId="0" xfId="0" applyNumberFormat="1" applyFont="1" applyFill="1" applyProtection="1"/>
    <xf numFmtId="3" fontId="10" fillId="2" borderId="0" xfId="0" applyNumberFormat="1" applyFont="1" applyFill="1" applyProtection="1"/>
    <xf numFmtId="3" fontId="20" fillId="2" borderId="0" xfId="0" applyNumberFormat="1" applyFont="1" applyFill="1" applyProtection="1"/>
    <xf numFmtId="3" fontId="5" fillId="0" borderId="0" xfId="0" applyNumberFormat="1" applyFont="1" applyProtection="1"/>
    <xf numFmtId="3" fontId="16" fillId="2" borderId="0" xfId="0" applyNumberFormat="1" applyFont="1" applyFill="1" applyAlignment="1" applyProtection="1">
      <alignment horizontal="left" vertical="center" indent="1"/>
    </xf>
    <xf numFmtId="3" fontId="5" fillId="2" borderId="0" xfId="0" applyNumberFormat="1" applyFont="1" applyFill="1" applyAlignment="1" applyProtection="1">
      <alignment horizontal="left" indent="1"/>
    </xf>
    <xf numFmtId="3" fontId="5" fillId="2" borderId="0" xfId="0" applyNumberFormat="1" applyFont="1" applyFill="1" applyProtection="1">
      <protection hidden="1"/>
    </xf>
    <xf numFmtId="3" fontId="5" fillId="2" borderId="0" xfId="0" applyNumberFormat="1" applyFont="1" applyFill="1" applyBorder="1" applyProtection="1"/>
    <xf numFmtId="3" fontId="2" fillId="2" borderId="0" xfId="0" applyNumberFormat="1" applyFont="1" applyFill="1" applyProtection="1"/>
    <xf numFmtId="3" fontId="17" fillId="2" borderId="0" xfId="0" applyNumberFormat="1" applyFont="1" applyFill="1" applyProtection="1"/>
    <xf numFmtId="3" fontId="17" fillId="0" borderId="0" xfId="0" applyNumberFormat="1" applyFont="1" applyProtection="1"/>
    <xf numFmtId="166" fontId="21" fillId="2" borderId="2" xfId="0" applyNumberFormat="1" applyFont="1" applyFill="1" applyBorder="1" applyAlignment="1" applyProtection="1">
      <alignment horizontal="left" vertical="center" wrapText="1" indent="1"/>
      <protection locked="0" hidden="1"/>
    </xf>
    <xf numFmtId="3" fontId="3" fillId="2" borderId="0" xfId="0" applyNumberFormat="1" applyFont="1" applyFill="1" applyProtection="1"/>
    <xf numFmtId="3" fontId="25" fillId="3" borderId="0" xfId="0" applyNumberFormat="1" applyFont="1" applyFill="1" applyBorder="1" applyAlignment="1" applyProtection="1">
      <alignment vertical="center" wrapText="1"/>
      <protection hidden="1"/>
    </xf>
    <xf numFmtId="166" fontId="21" fillId="2" borderId="9" xfId="0" applyNumberFormat="1" applyFont="1" applyFill="1" applyBorder="1" applyAlignment="1" applyProtection="1">
      <alignment horizontal="left" vertical="center" indent="1"/>
      <protection locked="0"/>
    </xf>
    <xf numFmtId="166" fontId="21" fillId="2" borderId="9" xfId="0" applyNumberFormat="1" applyFont="1" applyFill="1" applyBorder="1" applyAlignment="1" applyProtection="1">
      <alignment horizontal="left" vertical="center" wrapText="1" indent="1"/>
      <protection locked="0" hidden="1"/>
    </xf>
    <xf numFmtId="38" fontId="21" fillId="2" borderId="9" xfId="1" applyNumberFormat="1" applyFont="1" applyFill="1" applyBorder="1" applyAlignment="1" applyProtection="1">
      <alignment horizontal="right" vertical="center" wrapText="1" indent="1"/>
      <protection locked="0" hidden="1"/>
    </xf>
    <xf numFmtId="37" fontId="19" fillId="2" borderId="0" xfId="0" applyNumberFormat="1" applyFont="1" applyFill="1" applyBorder="1" applyAlignment="1" applyProtection="1">
      <alignment horizontal="left" vertical="top" wrapText="1"/>
      <protection hidden="1"/>
    </xf>
    <xf numFmtId="166" fontId="5" fillId="2" borderId="0" xfId="0" applyNumberFormat="1" applyFont="1" applyFill="1" applyProtection="1"/>
    <xf numFmtId="3" fontId="21" fillId="2" borderId="8" xfId="0" applyNumberFormat="1" applyFont="1" applyFill="1" applyBorder="1" applyAlignment="1" applyProtection="1">
      <alignment horizontal="left" vertical="center" wrapText="1" indent="1"/>
      <protection locked="0" hidden="1"/>
    </xf>
    <xf numFmtId="49" fontId="22" fillId="0" borderId="10" xfId="0" applyNumberFormat="1" applyFont="1" applyBorder="1" applyAlignment="1" applyProtection="1">
      <alignment horizontal="left" vertical="center" wrapText="1" indent="1"/>
      <protection locked="0"/>
    </xf>
    <xf numFmtId="3" fontId="27" fillId="2" borderId="0" xfId="0" applyNumberFormat="1" applyFont="1" applyFill="1" applyProtection="1"/>
    <xf numFmtId="3" fontId="16" fillId="2" borderId="13" xfId="0" applyNumberFormat="1" applyFont="1" applyFill="1" applyBorder="1" applyAlignment="1" applyProtection="1">
      <alignment horizontal="center" vertical="center"/>
    </xf>
    <xf numFmtId="3" fontId="16" fillId="2" borderId="13" xfId="0" applyNumberFormat="1" applyFont="1" applyFill="1" applyBorder="1" applyAlignment="1" applyProtection="1">
      <alignment vertical="center"/>
      <protection hidden="1"/>
    </xf>
    <xf numFmtId="3" fontId="16" fillId="2" borderId="13" xfId="0" applyNumberFormat="1" applyFont="1" applyFill="1" applyBorder="1" applyAlignment="1" applyProtection="1">
      <alignment horizontal="left" vertical="center"/>
    </xf>
    <xf numFmtId="3" fontId="12" fillId="3" borderId="0" xfId="0" applyNumberFormat="1" applyFont="1" applyFill="1" applyAlignment="1" applyProtection="1">
      <alignment horizontal="right" indent="1"/>
    </xf>
    <xf numFmtId="3" fontId="13" fillId="2" borderId="0" xfId="0" applyNumberFormat="1" applyFont="1" applyFill="1" applyAlignment="1" applyProtection="1">
      <alignment horizontal="right" indent="1"/>
    </xf>
    <xf numFmtId="3" fontId="24" fillId="2" borderId="0" xfId="0" applyNumberFormat="1" applyFont="1" applyFill="1" applyBorder="1" applyAlignment="1" applyProtection="1">
      <alignment horizontal="left" vertical="top" indent="1"/>
      <protection locked="0"/>
    </xf>
    <xf numFmtId="3" fontId="12" fillId="3" borderId="0" xfId="0" quotePrefix="1" applyNumberFormat="1" applyFont="1" applyFill="1" applyAlignment="1" applyProtection="1">
      <alignment horizontal="right" indent="1"/>
    </xf>
    <xf numFmtId="3" fontId="24" fillId="2" borderId="0" xfId="0" applyNumberFormat="1" applyFont="1" applyFill="1" applyBorder="1" applyAlignment="1" applyProtection="1">
      <alignment horizontal="left" vertical="top"/>
    </xf>
    <xf numFmtId="166" fontId="2" fillId="2" borderId="0" xfId="0" applyNumberFormat="1" applyFont="1" applyFill="1" applyAlignment="1" applyProtection="1">
      <alignment horizontal="left" indent="1"/>
      <protection hidden="1"/>
    </xf>
    <xf numFmtId="3" fontId="2" fillId="2" borderId="0" xfId="0" applyNumberFormat="1" applyFont="1" applyFill="1" applyAlignment="1" applyProtection="1">
      <alignment horizontal="left" indent="1"/>
    </xf>
    <xf numFmtId="3" fontId="2" fillId="2" borderId="0" xfId="0" applyNumberFormat="1" applyFont="1" applyFill="1" applyAlignment="1" applyProtection="1">
      <alignment horizontal="left" indent="1"/>
      <protection hidden="1"/>
    </xf>
    <xf numFmtId="0" fontId="17" fillId="2" borderId="19" xfId="0" applyFont="1" applyFill="1" applyBorder="1" applyAlignment="1" applyProtection="1">
      <alignment horizontal="left" indent="1"/>
      <protection hidden="1"/>
    </xf>
    <xf numFmtId="0" fontId="17" fillId="2" borderId="20" xfId="0" applyFont="1" applyFill="1" applyBorder="1" applyAlignment="1" applyProtection="1">
      <alignment horizontal="left" indent="1"/>
      <protection hidden="1"/>
    </xf>
    <xf numFmtId="0" fontId="17" fillId="2" borderId="20" xfId="0" applyFont="1" applyFill="1" applyBorder="1" applyProtection="1">
      <protection hidden="1"/>
    </xf>
    <xf numFmtId="0" fontId="8" fillId="2" borderId="22" xfId="0" applyFont="1" applyFill="1" applyBorder="1" applyAlignment="1" applyProtection="1">
      <alignment horizontal="left" indent="1"/>
      <protection hidden="1"/>
    </xf>
    <xf numFmtId="3" fontId="29" fillId="4" borderId="23" xfId="0" applyNumberFormat="1" applyFont="1" applyFill="1" applyBorder="1" applyAlignment="1" applyProtection="1">
      <alignment horizontal="center" vertical="center" wrapText="1"/>
      <protection hidden="1"/>
    </xf>
    <xf numFmtId="3" fontId="29" fillId="3" borderId="24" xfId="0" applyNumberFormat="1" applyFont="1" applyFill="1" applyBorder="1" applyAlignment="1" applyProtection="1">
      <alignment horizontal="center" vertical="center" wrapText="1"/>
      <protection hidden="1"/>
    </xf>
    <xf numFmtId="3" fontId="29" fillId="3" borderId="0" xfId="0" applyNumberFormat="1" applyFont="1" applyFill="1" applyBorder="1" applyAlignment="1" applyProtection="1">
      <alignment horizontal="center" vertical="center" wrapText="1"/>
      <protection hidden="1"/>
    </xf>
    <xf numFmtId="3" fontId="8" fillId="2" borderId="22" xfId="0" applyNumberFormat="1" applyFont="1" applyFill="1" applyBorder="1" applyAlignment="1" applyProtection="1">
      <alignment horizontal="left" indent="1"/>
    </xf>
    <xf numFmtId="3" fontId="5" fillId="2" borderId="27" xfId="0" applyNumberFormat="1" applyFont="1" applyFill="1" applyBorder="1" applyProtection="1"/>
    <xf numFmtId="3" fontId="5" fillId="2" borderId="28" xfId="0" applyNumberFormat="1" applyFont="1" applyFill="1" applyBorder="1" applyProtection="1"/>
    <xf numFmtId="3" fontId="5" fillId="2" borderId="29" xfId="0" applyNumberFormat="1" applyFont="1" applyFill="1" applyBorder="1" applyProtection="1"/>
    <xf numFmtId="0" fontId="17" fillId="2" borderId="21" xfId="0" applyFont="1" applyFill="1" applyBorder="1" applyProtection="1">
      <protection hidden="1"/>
    </xf>
    <xf numFmtId="3" fontId="5" fillId="2" borderId="25" xfId="0" applyNumberFormat="1" applyFont="1" applyFill="1" applyBorder="1" applyProtection="1"/>
    <xf numFmtId="0" fontId="2" fillId="2" borderId="0" xfId="0" applyFont="1" applyFill="1" applyBorder="1" applyProtection="1">
      <protection hidden="1"/>
    </xf>
    <xf numFmtId="3" fontId="9" fillId="2" borderId="0" xfId="0" applyNumberFormat="1" applyFont="1" applyFill="1" applyBorder="1" applyProtection="1"/>
    <xf numFmtId="3" fontId="8" fillId="2" borderId="0" xfId="0" applyNumberFormat="1" applyFont="1" applyFill="1" applyAlignment="1" applyProtection="1">
      <alignment horizontal="left" indent="1"/>
    </xf>
    <xf numFmtId="3" fontId="21" fillId="2" borderId="31" xfId="0" applyNumberFormat="1" applyFont="1" applyFill="1" applyBorder="1" applyAlignment="1" applyProtection="1">
      <alignment horizontal="right" vertical="center" indent="1"/>
    </xf>
    <xf numFmtId="3" fontId="25" fillId="3" borderId="0" xfId="0" applyNumberFormat="1" applyFont="1" applyFill="1" applyBorder="1" applyAlignment="1" applyProtection="1">
      <alignment horizontal="left" vertical="center" wrapText="1"/>
      <protection hidden="1"/>
    </xf>
    <xf numFmtId="3" fontId="19" fillId="2" borderId="0" xfId="0" applyNumberFormat="1" applyFont="1" applyFill="1" applyBorder="1" applyAlignment="1" applyProtection="1">
      <alignment horizontal="left" vertical="top"/>
      <protection hidden="1"/>
    </xf>
    <xf numFmtId="38" fontId="21" fillId="2" borderId="9" xfId="1" applyNumberFormat="1" applyFont="1" applyFill="1" applyBorder="1" applyAlignment="1" applyProtection="1">
      <alignment horizontal="right" vertical="center" wrapText="1" indent="1"/>
      <protection hidden="1"/>
    </xf>
    <xf numFmtId="38" fontId="21" fillId="2" borderId="1" xfId="0" applyNumberFormat="1" applyFont="1" applyFill="1" applyBorder="1" applyAlignment="1" applyProtection="1">
      <alignment horizontal="right" vertical="center" indent="1"/>
      <protection hidden="1"/>
    </xf>
    <xf numFmtId="3" fontId="7" fillId="0" borderId="0" xfId="0" applyNumberFormat="1" applyFont="1" applyFill="1" applyProtection="1">
      <protection hidden="1"/>
    </xf>
    <xf numFmtId="3" fontId="3" fillId="0" borderId="0" xfId="0" applyNumberFormat="1" applyFont="1" applyFill="1" applyProtection="1">
      <protection hidden="1"/>
    </xf>
    <xf numFmtId="3" fontId="7" fillId="0" borderId="0" xfId="0" applyNumberFormat="1" applyFont="1" applyFill="1" applyAlignment="1" applyProtection="1">
      <alignment horizontal="center" wrapText="1"/>
      <protection hidden="1"/>
    </xf>
    <xf numFmtId="3" fontId="7" fillId="0" borderId="0" xfId="0" applyNumberFormat="1" applyFont="1" applyFill="1" applyAlignment="1" applyProtection="1">
      <alignment horizontal="center"/>
      <protection hidden="1"/>
    </xf>
    <xf numFmtId="3" fontId="8" fillId="0" borderId="12" xfId="0" applyNumberFormat="1" applyFont="1" applyFill="1" applyBorder="1" applyAlignment="1" applyProtection="1">
      <alignment horizontal="center" vertical="center" wrapText="1"/>
      <protection hidden="1"/>
    </xf>
    <xf numFmtId="3" fontId="8" fillId="0" borderId="11" xfId="0" applyNumberFormat="1" applyFont="1" applyFill="1" applyBorder="1" applyAlignment="1" applyProtection="1">
      <alignment horizontal="center" vertical="center" wrapText="1"/>
      <protection hidden="1"/>
    </xf>
    <xf numFmtId="3" fontId="8" fillId="0" borderId="11" xfId="0" applyNumberFormat="1" applyFont="1" applyFill="1" applyBorder="1" applyAlignment="1" applyProtection="1">
      <alignment horizontal="center" vertical="center"/>
      <protection hidden="1"/>
    </xf>
    <xf numFmtId="3" fontId="11" fillId="0" borderId="0" xfId="0" applyNumberFormat="1" applyFont="1" applyFill="1" applyProtection="1">
      <protection hidden="1"/>
    </xf>
    <xf numFmtId="3" fontId="7" fillId="5" borderId="0" xfId="0" applyNumberFormat="1" applyFont="1" applyFill="1" applyProtection="1">
      <protection hidden="1"/>
    </xf>
    <xf numFmtId="3" fontId="8" fillId="5" borderId="17" xfId="0" applyNumberFormat="1" applyFont="1" applyFill="1" applyBorder="1" applyAlignment="1" applyProtection="1">
      <alignment horizontal="center" vertical="center" wrapText="1"/>
      <protection hidden="1"/>
    </xf>
    <xf numFmtId="3" fontId="8" fillId="5" borderId="16" xfId="0" applyNumberFormat="1" applyFont="1" applyFill="1" applyBorder="1" applyAlignment="1" applyProtection="1">
      <alignment horizontal="center" vertical="center" wrapText="1"/>
      <protection hidden="1"/>
    </xf>
    <xf numFmtId="3" fontId="8" fillId="5" borderId="16" xfId="0" applyNumberFormat="1" applyFont="1" applyFill="1" applyBorder="1" applyAlignment="1" applyProtection="1">
      <alignment horizontal="center" vertical="center"/>
      <protection hidden="1"/>
    </xf>
    <xf numFmtId="164" fontId="8" fillId="5" borderId="16" xfId="0" applyNumberFormat="1" applyFont="1" applyFill="1" applyBorder="1" applyAlignment="1" applyProtection="1">
      <alignment horizontal="right" vertical="center" wrapText="1" indent="1"/>
      <protection hidden="1"/>
    </xf>
    <xf numFmtId="3" fontId="8" fillId="5" borderId="18" xfId="0" applyNumberFormat="1" applyFont="1" applyFill="1" applyBorder="1" applyAlignment="1" applyProtection="1">
      <alignment horizontal="center" vertical="center"/>
      <protection hidden="1"/>
    </xf>
    <xf numFmtId="3" fontId="3" fillId="5" borderId="0" xfId="0" applyNumberFormat="1" applyFont="1" applyFill="1" applyProtection="1">
      <protection hidden="1"/>
    </xf>
    <xf numFmtId="3" fontId="28" fillId="5" borderId="0" xfId="0" applyNumberFormat="1" applyFont="1" applyFill="1" applyAlignment="1" applyProtection="1">
      <alignment horizontal="right" indent="1"/>
    </xf>
    <xf numFmtId="38" fontId="21" fillId="3" borderId="9" xfId="1" applyNumberFormat="1" applyFont="1" applyFill="1" applyBorder="1" applyAlignment="1" applyProtection="1">
      <alignment horizontal="right" vertical="center" wrapText="1" indent="1"/>
      <protection locked="0" hidden="1"/>
    </xf>
    <xf numFmtId="38" fontId="21" fillId="3" borderId="9" xfId="1" applyNumberFormat="1" applyFont="1" applyFill="1" applyBorder="1" applyAlignment="1" applyProtection="1">
      <alignment horizontal="right" vertical="center" wrapText="1" indent="1"/>
      <protection hidden="1"/>
    </xf>
    <xf numFmtId="165" fontId="21" fillId="2" borderId="23" xfId="2" applyNumberFormat="1" applyFont="1" applyFill="1" applyBorder="1" applyAlignment="1" applyProtection="1">
      <alignment horizontal="right" vertical="center" indent="1"/>
    </xf>
    <xf numFmtId="167" fontId="21" fillId="2" borderId="30" xfId="4" applyNumberFormat="1" applyFont="1" applyFill="1" applyBorder="1" applyAlignment="1" applyProtection="1">
      <alignment horizontal="right" vertical="center" indent="1"/>
      <protection hidden="1"/>
    </xf>
    <xf numFmtId="3" fontId="21" fillId="3" borderId="0" xfId="0" applyNumberFormat="1" applyFont="1" applyFill="1" applyBorder="1" applyAlignment="1" applyProtection="1">
      <alignment horizontal="right" vertical="center" wrapText="1" indent="1"/>
      <protection hidden="1"/>
    </xf>
    <xf numFmtId="165" fontId="21" fillId="2" borderId="26" xfId="2" applyNumberFormat="1" applyFont="1" applyFill="1" applyBorder="1" applyAlignment="1" applyProtection="1">
      <alignment horizontal="right" vertical="center" indent="1"/>
    </xf>
    <xf numFmtId="3" fontId="21" fillId="2" borderId="6" xfId="0" applyNumberFormat="1" applyFont="1" applyFill="1" applyBorder="1" applyAlignment="1" applyProtection="1">
      <alignment horizontal="left" vertical="center" wrapText="1" indent="1"/>
      <protection locked="0" hidden="1"/>
    </xf>
    <xf numFmtId="166" fontId="21" fillId="2" borderId="14" xfId="0" applyNumberFormat="1" applyFont="1" applyFill="1" applyBorder="1" applyAlignment="1" applyProtection="1">
      <alignment horizontal="left" vertical="center" wrapText="1" indent="1"/>
      <protection locked="0" hidden="1"/>
    </xf>
    <xf numFmtId="38" fontId="21" fillId="2" borderId="1" xfId="1" applyNumberFormat="1" applyFont="1" applyFill="1" applyBorder="1" applyAlignment="1" applyProtection="1">
      <alignment horizontal="right" vertical="center" wrapText="1" indent="1"/>
      <protection locked="0" hidden="1"/>
    </xf>
    <xf numFmtId="49" fontId="22" fillId="0" borderId="15" xfId="0" applyNumberFormat="1" applyFont="1" applyBorder="1" applyAlignment="1" applyProtection="1">
      <alignment horizontal="left" wrapText="1" indent="1"/>
      <protection locked="0"/>
    </xf>
    <xf numFmtId="3" fontId="25" fillId="3" borderId="0" xfId="0" applyNumberFormat="1" applyFont="1" applyFill="1" applyBorder="1" applyAlignment="1" applyProtection="1">
      <alignment horizontal="left" vertical="top" wrapText="1"/>
      <protection hidden="1"/>
    </xf>
    <xf numFmtId="3" fontId="25" fillId="3" borderId="7" xfId="0" applyNumberFormat="1" applyFont="1" applyFill="1" applyBorder="1" applyAlignment="1" applyProtection="1">
      <alignment horizontal="left" vertical="top" wrapText="1"/>
      <protection hidden="1"/>
    </xf>
    <xf numFmtId="0" fontId="30" fillId="0" borderId="0" xfId="0" applyFont="1" applyAlignment="1">
      <alignment horizontal="center"/>
    </xf>
    <xf numFmtId="3" fontId="8" fillId="0" borderId="3" xfId="0" applyNumberFormat="1" applyFont="1" applyFill="1" applyBorder="1" applyAlignment="1" applyProtection="1">
      <alignment horizontal="center"/>
      <protection hidden="1"/>
    </xf>
    <xf numFmtId="3" fontId="8" fillId="0" borderId="1" xfId="0" applyNumberFormat="1" applyFont="1" applyFill="1" applyBorder="1" applyAlignment="1" applyProtection="1">
      <alignment horizontal="center"/>
      <protection hidden="1"/>
    </xf>
    <xf numFmtId="3" fontId="8" fillId="0" borderId="3" xfId="0" applyNumberFormat="1" applyFont="1" applyFill="1" applyBorder="1" applyAlignment="1" applyProtection="1">
      <alignment horizontal="center" wrapText="1"/>
      <protection hidden="1"/>
    </xf>
    <xf numFmtId="3" fontId="8" fillId="0" borderId="1" xfId="0" applyNumberFormat="1" applyFont="1" applyFill="1" applyBorder="1" applyAlignment="1" applyProtection="1">
      <alignment horizontal="center" wrapText="1"/>
      <protection hidden="1"/>
    </xf>
    <xf numFmtId="3" fontId="19" fillId="2" borderId="0" xfId="0" applyNumberFormat="1" applyFont="1" applyFill="1" applyBorder="1" applyAlignment="1" applyProtection="1">
      <alignment horizontal="left" vertical="top"/>
      <protection hidden="1"/>
    </xf>
    <xf numFmtId="37" fontId="23" fillId="2" borderId="0" xfId="0" quotePrefix="1" applyNumberFormat="1" applyFont="1" applyFill="1" applyBorder="1" applyAlignment="1" applyProtection="1">
      <alignment horizontal="left" vertical="top" wrapText="1"/>
      <protection locked="0" hidden="1"/>
    </xf>
    <xf numFmtId="166" fontId="24" fillId="2" borderId="0" xfId="0" applyNumberFormat="1" applyFont="1" applyFill="1" applyBorder="1" applyAlignment="1" applyProtection="1">
      <alignment horizontal="left" vertical="top"/>
      <protection locked="0" hidden="1"/>
    </xf>
    <xf numFmtId="3" fontId="26" fillId="2" borderId="7" xfId="0" applyNumberFormat="1" applyFont="1" applyFill="1" applyBorder="1" applyAlignment="1" applyProtection="1">
      <alignment horizontal="left" vertical="top" wrapText="1"/>
    </xf>
    <xf numFmtId="3" fontId="11" fillId="0" borderId="0" xfId="0" applyNumberFormat="1" applyFont="1" applyFill="1" applyAlignment="1" applyProtection="1">
      <alignment horizontal="center" wrapText="1"/>
      <protection hidden="1"/>
    </xf>
    <xf numFmtId="166" fontId="24" fillId="2" borderId="7" xfId="0" applyNumberFormat="1" applyFont="1" applyFill="1" applyBorder="1" applyAlignment="1" applyProtection="1">
      <alignment horizontal="left" vertical="top" indent="1"/>
      <protection hidden="1"/>
    </xf>
  </cellXfs>
  <cellStyles count="5">
    <cellStyle name="Currency" xfId="1" builtinId="4"/>
    <cellStyle name="Currency 2" xfId="2"/>
    <cellStyle name="Normal" xfId="0" builtinId="0"/>
    <cellStyle name="Normal 2" xfId="3"/>
    <cellStyle name="Percent 2" xfId="4"/>
  </cellStyles>
  <dxfs count="1">
    <dxf>
      <fill>
        <patternFill>
          <bgColor theme="7"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A03520"/>
      <color rgb="FFE3E8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Technic">
      <a:majorFont>
        <a:latin typeface="Franklin Gothic Book"/>
        <a:ea typeface=""/>
        <a:cs typeface=""/>
        <a:font script="Jpan" typeface="ＭＳ Ｐゴシック"/>
        <a:font script="Hang" typeface="HY견고딕"/>
        <a:font script="Hans" typeface="宋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HGｺﾞｼｯｸM"/>
        <a:font script="Hang" typeface="HY중고딕"/>
        <a:font script="Hans" typeface="黑体"/>
        <a:font script="Hant" typeface="微軟正黑體"/>
        <a:font script="Arab" typeface="Tahoma"/>
        <a:font script="Hebr" typeface="Levenim MT"/>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Technic">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sheetPr>
  <dimension ref="A1:AF189"/>
  <sheetViews>
    <sheetView tabSelected="1" zoomScale="120" zoomScaleNormal="120" workbookViewId="0">
      <pane xSplit="2" ySplit="12" topLeftCell="C13" activePane="bottomRight" state="frozen"/>
      <selection activeCell="B1" sqref="B1"/>
      <selection pane="topRight" activeCell="C1" sqref="C1"/>
      <selection pane="bottomLeft" activeCell="B14" sqref="B14"/>
      <selection pane="bottomRight" activeCell="B14" sqref="B14"/>
    </sheetView>
  </sheetViews>
  <sheetFormatPr defaultColWidth="9.140625" defaultRowHeight="12" x14ac:dyDescent="0.2"/>
  <cols>
    <col min="1" max="1" width="3.140625" style="1" hidden="1" customWidth="1"/>
    <col min="2" max="2" width="21.28515625" style="1" customWidth="1"/>
    <col min="3" max="3" width="12.140625" style="1" customWidth="1"/>
    <col min="4" max="4" width="10.7109375" style="1" customWidth="1"/>
    <col min="5" max="5" width="24.28515625" style="1" customWidth="1"/>
    <col min="6" max="6" width="15.7109375" style="1" customWidth="1"/>
    <col min="7" max="7" width="11.5703125" style="1" customWidth="1"/>
    <col min="8" max="11" width="10.7109375" style="1" customWidth="1"/>
    <col min="12" max="12" width="59.140625" style="6" customWidth="1"/>
    <col min="13" max="13" width="1.42578125" style="1" customWidth="1"/>
    <col min="14" max="17" width="10.7109375" style="1" hidden="1" customWidth="1"/>
    <col min="18" max="19" width="8.28515625" style="1" hidden="1" customWidth="1"/>
    <col min="20" max="21" width="13.5703125" style="7" hidden="1" customWidth="1"/>
    <col min="22" max="22" width="13.42578125" style="1" hidden="1" customWidth="1"/>
    <col min="23" max="23" width="23.28515625" style="1" hidden="1" customWidth="1"/>
    <col min="24" max="24" width="14.28515625" style="1" hidden="1" customWidth="1"/>
    <col min="25" max="25" width="7.5703125" style="1" hidden="1" customWidth="1"/>
    <col min="26" max="26" width="22" style="1" hidden="1" customWidth="1"/>
    <col min="27" max="16384" width="9.140625" style="1"/>
  </cols>
  <sheetData>
    <row r="1" spans="1:32" ht="15" x14ac:dyDescent="0.25">
      <c r="B1" s="5" t="s">
        <v>1</v>
      </c>
      <c r="C1" s="5"/>
    </row>
    <row r="2" spans="1:32" ht="12.75" x14ac:dyDescent="0.2">
      <c r="A2" s="20" t="s">
        <v>0</v>
      </c>
      <c r="B2" s="93" t="s">
        <v>64</v>
      </c>
      <c r="C2" s="93"/>
      <c r="D2" s="93"/>
      <c r="E2" s="93"/>
      <c r="F2" s="93"/>
      <c r="G2" s="93"/>
      <c r="H2" s="93"/>
      <c r="I2" s="93"/>
      <c r="J2" s="93"/>
      <c r="K2" s="93"/>
      <c r="L2" s="93"/>
    </row>
    <row r="3" spans="1:32" ht="19.5" customHeight="1" x14ac:dyDescent="0.2">
      <c r="A3" s="20" t="s">
        <v>14</v>
      </c>
      <c r="E3" s="29"/>
    </row>
    <row r="4" spans="1:32" ht="18" customHeight="1" x14ac:dyDescent="0.2">
      <c r="B4" s="99" t="s">
        <v>2</v>
      </c>
      <c r="C4" s="99"/>
      <c r="D4" s="4"/>
    </row>
    <row r="5" spans="1:32" ht="4.5" customHeight="1" x14ac:dyDescent="0.2">
      <c r="B5" s="18"/>
      <c r="C5" s="18"/>
      <c r="D5" s="18"/>
      <c r="F5" s="4"/>
      <c r="H5" s="18"/>
      <c r="L5" s="24"/>
    </row>
    <row r="6" spans="1:32" ht="15" customHeight="1" x14ac:dyDescent="0.2">
      <c r="B6" s="98" t="s">
        <v>17</v>
      </c>
      <c r="C6" s="98"/>
      <c r="D6" s="100" t="s">
        <v>67</v>
      </c>
      <c r="E6" s="100"/>
      <c r="F6" s="28" t="s">
        <v>16</v>
      </c>
      <c r="G6" s="38" t="s">
        <v>62</v>
      </c>
      <c r="L6" s="61"/>
    </row>
    <row r="7" spans="1:32" s="8" customFormat="1" ht="15.75" customHeight="1" x14ac:dyDescent="0.25">
      <c r="B7" s="98" t="s">
        <v>4</v>
      </c>
      <c r="C7" s="98"/>
      <c r="D7" s="100" t="s">
        <v>67</v>
      </c>
      <c r="E7" s="100"/>
      <c r="F7" s="62" t="s">
        <v>33</v>
      </c>
      <c r="G7" s="100" t="s">
        <v>67</v>
      </c>
      <c r="H7" s="100"/>
      <c r="K7" s="91" t="s">
        <v>66</v>
      </c>
      <c r="L7" s="91"/>
      <c r="T7" s="9"/>
      <c r="U7" s="9"/>
    </row>
    <row r="8" spans="1:32" s="8" customFormat="1" ht="33" customHeight="1" thickBot="1" x14ac:dyDescent="0.3">
      <c r="B8" s="101" t="s">
        <v>31</v>
      </c>
      <c r="C8" s="101"/>
      <c r="D8" s="40" t="str">
        <f>IF(D6="&lt;&lt;dd-Mmm-yy&gt;&gt;"," ",IF(D6&lt;G7," ",ROUND((D6-G7)/30,0)))</f>
        <v xml:space="preserve"> </v>
      </c>
      <c r="F8" s="62" t="s">
        <v>32</v>
      </c>
      <c r="G8" s="103" t="str">
        <f>IF(G7="&lt;&lt;dd-Mmm-yy&gt;&gt;"," ",IF(G7&lt;=0," ",EOMONTH(G7-1,12)))</f>
        <v xml:space="preserve"> </v>
      </c>
      <c r="H8" s="103"/>
      <c r="K8" s="92"/>
      <c r="L8" s="92"/>
      <c r="T8" s="9"/>
      <c r="U8" s="9"/>
    </row>
    <row r="9" spans="1:32" s="65" customFormat="1" ht="18" customHeight="1" thickTop="1" x14ac:dyDescent="0.2">
      <c r="B9" s="96" t="s">
        <v>63</v>
      </c>
      <c r="C9" s="96" t="s">
        <v>5</v>
      </c>
      <c r="D9" s="96" t="s">
        <v>28</v>
      </c>
      <c r="E9" s="96" t="s">
        <v>18</v>
      </c>
      <c r="F9" s="96" t="s">
        <v>44</v>
      </c>
      <c r="G9" s="96" t="s">
        <v>30</v>
      </c>
      <c r="H9" s="96" t="s">
        <v>68</v>
      </c>
      <c r="I9" s="96" t="s">
        <v>65</v>
      </c>
      <c r="J9" s="96" t="s">
        <v>70</v>
      </c>
      <c r="K9" s="96" t="s">
        <v>49</v>
      </c>
      <c r="L9" s="94" t="s">
        <v>3</v>
      </c>
      <c r="M9" s="66"/>
      <c r="N9" s="102" t="s">
        <v>36</v>
      </c>
      <c r="O9" s="102" t="s">
        <v>46</v>
      </c>
      <c r="P9" s="102" t="s">
        <v>37</v>
      </c>
      <c r="Q9" s="102" t="s">
        <v>47</v>
      </c>
      <c r="R9" s="102" t="s">
        <v>35</v>
      </c>
      <c r="S9" s="102" t="s">
        <v>48</v>
      </c>
      <c r="T9" s="102" t="s">
        <v>38</v>
      </c>
      <c r="U9" s="102" t="s">
        <v>45</v>
      </c>
    </row>
    <row r="10" spans="1:32" s="65" customFormat="1" ht="12.75" customHeight="1" x14ac:dyDescent="0.2">
      <c r="B10" s="97"/>
      <c r="C10" s="97"/>
      <c r="D10" s="97"/>
      <c r="E10" s="97"/>
      <c r="F10" s="97"/>
      <c r="G10" s="97"/>
      <c r="H10" s="97"/>
      <c r="I10" s="97"/>
      <c r="J10" s="97"/>
      <c r="K10" s="97"/>
      <c r="L10" s="95"/>
      <c r="M10" s="66"/>
      <c r="N10" s="102"/>
      <c r="O10" s="102"/>
      <c r="P10" s="102"/>
      <c r="Q10" s="102"/>
      <c r="R10" s="102"/>
      <c r="S10" s="102"/>
      <c r="T10" s="102"/>
      <c r="U10" s="102"/>
    </row>
    <row r="11" spans="1:32" s="65" customFormat="1" ht="30.75" customHeight="1" x14ac:dyDescent="0.2">
      <c r="B11" s="97"/>
      <c r="C11" s="97"/>
      <c r="D11" s="97"/>
      <c r="E11" s="97"/>
      <c r="F11" s="97"/>
      <c r="G11" s="97"/>
      <c r="H11" s="97"/>
      <c r="I11" s="97"/>
      <c r="J11" s="97"/>
      <c r="K11" s="97"/>
      <c r="L11" s="95"/>
      <c r="M11" s="66"/>
      <c r="N11" s="102"/>
      <c r="O11" s="102"/>
      <c r="P11" s="102"/>
      <c r="Q11" s="102"/>
      <c r="R11" s="102"/>
      <c r="S11" s="102"/>
      <c r="T11" s="102"/>
      <c r="U11" s="102"/>
      <c r="V11" s="67" t="str">
        <f>C9</f>
        <v>Unit Size</v>
      </c>
      <c r="W11" s="67" t="str">
        <f>E9</f>
        <v>Incentive Type</v>
      </c>
      <c r="X11" s="67" t="str">
        <f>F9</f>
        <v xml:space="preserve">Incentive 
Provided </v>
      </c>
      <c r="Y11" s="67" t="s">
        <v>34</v>
      </c>
      <c r="Z11" s="68"/>
      <c r="AA11" s="68"/>
    </row>
    <row r="12" spans="1:32" s="65" customFormat="1" ht="4.5" customHeight="1" x14ac:dyDescent="0.2">
      <c r="B12" s="69"/>
      <c r="C12" s="69"/>
      <c r="D12" s="70"/>
      <c r="E12" s="70"/>
      <c r="F12" s="70"/>
      <c r="G12" s="71"/>
      <c r="H12" s="71"/>
      <c r="I12" s="71"/>
      <c r="J12" s="71"/>
      <c r="K12" s="71"/>
      <c r="L12" s="71"/>
      <c r="M12" s="66"/>
      <c r="N12" s="66"/>
      <c r="O12" s="66"/>
      <c r="P12" s="66"/>
      <c r="Q12" s="66"/>
      <c r="R12" s="66"/>
      <c r="S12" s="66"/>
      <c r="T12" s="72"/>
      <c r="U12" s="72"/>
    </row>
    <row r="13" spans="1:32" s="73" customFormat="1" ht="21" customHeight="1" x14ac:dyDescent="0.2">
      <c r="B13" s="74"/>
      <c r="C13" s="74"/>
      <c r="D13" s="75"/>
      <c r="E13" s="75"/>
      <c r="F13" s="75"/>
      <c r="G13" s="76"/>
      <c r="H13" s="77" t="str">
        <f>IF(SUM(H14:H65)=0,"",SUM(H14:H65))</f>
        <v/>
      </c>
      <c r="I13" s="77" t="str">
        <f>IF(SUM(I14:I65)=0,"",SUM(I14:I65))</f>
        <v/>
      </c>
      <c r="J13" s="77" t="str">
        <f>IF(SUM(J14:J65)=0,"",SUM(J14:J65))</f>
        <v/>
      </c>
      <c r="K13" s="77" t="str">
        <f>IF(SUM(K14:K65)=0,"",SUM(K14:K65))</f>
        <v/>
      </c>
      <c r="L13" s="78"/>
      <c r="M13" s="79"/>
      <c r="N13" s="80">
        <f t="shared" ref="N13:U13" si="0">SUM(N14:N64)</f>
        <v>0</v>
      </c>
      <c r="O13" s="80">
        <f t="shared" si="0"/>
        <v>0</v>
      </c>
      <c r="P13" s="80">
        <f t="shared" si="0"/>
        <v>0</v>
      </c>
      <c r="Q13" s="80">
        <f t="shared" si="0"/>
        <v>0</v>
      </c>
      <c r="R13" s="80">
        <f t="shared" si="0"/>
        <v>0</v>
      </c>
      <c r="S13" s="80">
        <f t="shared" si="0"/>
        <v>0</v>
      </c>
      <c r="T13" s="80">
        <f t="shared" si="0"/>
        <v>0</v>
      </c>
      <c r="U13" s="80">
        <f t="shared" si="0"/>
        <v>0</v>
      </c>
    </row>
    <row r="14" spans="1:32" s="13" customFormat="1" ht="12.75" customHeight="1" x14ac:dyDescent="0.2">
      <c r="B14" s="30"/>
      <c r="C14" s="30"/>
      <c r="D14" s="25"/>
      <c r="E14" s="25"/>
      <c r="F14" s="26"/>
      <c r="G14" s="25"/>
      <c r="H14" s="81"/>
      <c r="I14" s="81"/>
      <c r="J14" s="82"/>
      <c r="K14" s="82"/>
      <c r="L14" s="31"/>
      <c r="M14" s="32"/>
      <c r="N14" s="39">
        <f t="shared" ref="N14:N45" si="1">IF($Y$17=1,0,IF(D14&lt;=0,0,IF(D14&lt;=$G$7,MIN(T14,$G$7-D14),0)))</f>
        <v>0</v>
      </c>
      <c r="O14" s="36">
        <f>ROUND(N14/30,0)</f>
        <v>0</v>
      </c>
      <c r="P14" s="39">
        <f t="shared" ref="P14:P45" si="2">IF($Y$17=1,0,IF(D14&lt;=0,0,IF(G14&gt;$G$8,G14-$G$8,0)))</f>
        <v>0</v>
      </c>
      <c r="Q14" s="36">
        <f>ROUND(P14/30,0)</f>
        <v>0</v>
      </c>
      <c r="R14" s="39">
        <f>IF(T14-P14-N14&lt;0,0,T14-P14-N14)</f>
        <v>0</v>
      </c>
      <c r="S14" s="36">
        <f>ROUND(R14/30,0)</f>
        <v>0</v>
      </c>
      <c r="T14" s="36">
        <f t="shared" ref="T14:T45" si="3">IF(G14&lt;=0,0,G14-D14+1)</f>
        <v>0</v>
      </c>
      <c r="U14" s="36">
        <f>ROUND(T14/30,0)</f>
        <v>0</v>
      </c>
      <c r="V14" s="43" t="s">
        <v>6</v>
      </c>
      <c r="W14" s="19" t="s">
        <v>19</v>
      </c>
      <c r="X14" s="10" t="s">
        <v>21</v>
      </c>
      <c r="Y14" s="10">
        <f>IF(D6="&lt;&lt;dd-Mmm-yy&gt;&gt;",1,0)</f>
        <v>1</v>
      </c>
      <c r="Z14" s="41" t="s">
        <v>39</v>
      </c>
      <c r="AB14" s="19"/>
      <c r="AC14" s="19"/>
      <c r="AD14" s="19"/>
      <c r="AE14" s="19"/>
      <c r="AF14" s="19"/>
    </row>
    <row r="15" spans="1:32" s="11" customFormat="1" ht="12.75" customHeight="1" x14ac:dyDescent="0.2">
      <c r="B15" s="2"/>
      <c r="C15" s="2"/>
      <c r="D15" s="25"/>
      <c r="E15" s="22"/>
      <c r="F15" s="26"/>
      <c r="G15" s="25"/>
      <c r="H15" s="27"/>
      <c r="I15" s="27"/>
      <c r="J15" s="63" t="str">
        <f t="shared" ref="J15:J63" si="4">IF($Y$17=1," ",IF(K15=" "," ",IF(K15=0,0,ROUND(I15-(K15/S15),0))))</f>
        <v xml:space="preserve"> </v>
      </c>
      <c r="K15" s="63" t="str">
        <f t="shared" ref="K15:K45" si="5">IF(T15=0," ",H15/U15*S15)</f>
        <v xml:space="preserve"> </v>
      </c>
      <c r="L15" s="3"/>
      <c r="M15" s="12"/>
      <c r="N15" s="39">
        <f t="shared" si="1"/>
        <v>0</v>
      </c>
      <c r="O15" s="36">
        <f t="shared" ref="O15:O63" si="6">ROUND(N15/30,0)</f>
        <v>0</v>
      </c>
      <c r="P15" s="39">
        <f t="shared" si="2"/>
        <v>0</v>
      </c>
      <c r="Q15" s="36">
        <f t="shared" ref="Q15:Q63" si="7">ROUND(P15/30,0)</f>
        <v>0</v>
      </c>
      <c r="R15" s="39">
        <f t="shared" ref="R15:R63" si="8">IF(T15-P15-N15&lt;0,0,T15-P15-N15)</f>
        <v>0</v>
      </c>
      <c r="S15" s="36">
        <f t="shared" ref="S15:S63" si="9">ROUND(R15/30,0)</f>
        <v>0</v>
      </c>
      <c r="T15" s="36">
        <f t="shared" si="3"/>
        <v>0</v>
      </c>
      <c r="U15" s="36">
        <f t="shared" ref="U15:U63" si="10">ROUND(T15/30,0)</f>
        <v>0</v>
      </c>
      <c r="V15" s="42" t="s">
        <v>7</v>
      </c>
      <c r="W15" s="10" t="s">
        <v>23</v>
      </c>
      <c r="X15" s="19" t="s">
        <v>22</v>
      </c>
      <c r="Y15" s="10">
        <f>IF(D8="&lt;&lt; &gt;&gt;",1,0)</f>
        <v>0</v>
      </c>
      <c r="Z15" s="42" t="s">
        <v>41</v>
      </c>
      <c r="AA15" s="19"/>
      <c r="AB15" s="19"/>
      <c r="AC15" s="19"/>
      <c r="AD15" s="23"/>
      <c r="AE15" s="23"/>
      <c r="AF15" s="23"/>
    </row>
    <row r="16" spans="1:32" s="11" customFormat="1" ht="12.75" x14ac:dyDescent="0.2">
      <c r="B16" s="30"/>
      <c r="C16" s="2"/>
      <c r="D16" s="25"/>
      <c r="E16" s="22"/>
      <c r="F16" s="26"/>
      <c r="G16" s="25"/>
      <c r="H16" s="27"/>
      <c r="I16" s="27"/>
      <c r="J16" s="63" t="str">
        <f t="shared" si="4"/>
        <v xml:space="preserve"> </v>
      </c>
      <c r="K16" s="63" t="str">
        <f t="shared" si="5"/>
        <v xml:space="preserve"> </v>
      </c>
      <c r="L16" s="3"/>
      <c r="M16" s="12"/>
      <c r="N16" s="39">
        <f t="shared" si="1"/>
        <v>0</v>
      </c>
      <c r="O16" s="36">
        <f t="shared" si="6"/>
        <v>0</v>
      </c>
      <c r="P16" s="39">
        <f t="shared" si="2"/>
        <v>0</v>
      </c>
      <c r="Q16" s="36">
        <f t="shared" si="7"/>
        <v>0</v>
      </c>
      <c r="R16" s="39">
        <f t="shared" si="8"/>
        <v>0</v>
      </c>
      <c r="S16" s="36">
        <f t="shared" si="9"/>
        <v>0</v>
      </c>
      <c r="T16" s="36">
        <f t="shared" si="3"/>
        <v>0</v>
      </c>
      <c r="U16" s="36">
        <f t="shared" si="10"/>
        <v>0</v>
      </c>
      <c r="V16" s="42" t="s">
        <v>24</v>
      </c>
      <c r="W16" s="19" t="s">
        <v>20</v>
      </c>
      <c r="X16" s="19" t="s">
        <v>29</v>
      </c>
      <c r="Y16" s="10">
        <f>IF(G6="&lt;&lt; &gt;&gt;",1,0)</f>
        <v>0</v>
      </c>
      <c r="Z16" s="42" t="s">
        <v>40</v>
      </c>
      <c r="AA16" s="19"/>
      <c r="AB16" s="19"/>
      <c r="AC16" s="23"/>
      <c r="AD16" s="23"/>
      <c r="AE16" s="23"/>
      <c r="AF16" s="23"/>
    </row>
    <row r="17" spans="2:32" s="11" customFormat="1" ht="12.75" x14ac:dyDescent="0.2">
      <c r="B17" s="2"/>
      <c r="C17" s="2"/>
      <c r="D17" s="25"/>
      <c r="E17" s="22"/>
      <c r="F17" s="26"/>
      <c r="G17" s="25"/>
      <c r="H17" s="27"/>
      <c r="I17" s="27"/>
      <c r="J17" s="63" t="str">
        <f t="shared" si="4"/>
        <v xml:space="preserve"> </v>
      </c>
      <c r="K17" s="63" t="str">
        <f t="shared" si="5"/>
        <v xml:space="preserve"> </v>
      </c>
      <c r="L17" s="3"/>
      <c r="M17" s="12"/>
      <c r="N17" s="39">
        <f t="shared" si="1"/>
        <v>0</v>
      </c>
      <c r="O17" s="36">
        <f t="shared" si="6"/>
        <v>0</v>
      </c>
      <c r="P17" s="39">
        <f t="shared" si="2"/>
        <v>0</v>
      </c>
      <c r="Q17" s="36">
        <f t="shared" si="7"/>
        <v>0</v>
      </c>
      <c r="R17" s="39">
        <f t="shared" si="8"/>
        <v>0</v>
      </c>
      <c r="S17" s="36">
        <f t="shared" si="9"/>
        <v>0</v>
      </c>
      <c r="T17" s="36">
        <f t="shared" si="3"/>
        <v>0</v>
      </c>
      <c r="U17" s="36">
        <f t="shared" si="10"/>
        <v>0</v>
      </c>
      <c r="V17" s="42" t="s">
        <v>8</v>
      </c>
      <c r="W17" s="19" t="s">
        <v>15</v>
      </c>
      <c r="X17" s="19" t="s">
        <v>15</v>
      </c>
      <c r="Y17" s="10">
        <f>IF(G7="&lt;&lt;dd-Mmm-yy&gt;&gt;",1,0)</f>
        <v>1</v>
      </c>
      <c r="Z17" s="42" t="s">
        <v>42</v>
      </c>
      <c r="AA17" s="19"/>
      <c r="AB17" s="19"/>
      <c r="AC17" s="23"/>
      <c r="AD17" s="23"/>
      <c r="AE17" s="23"/>
      <c r="AF17" s="23"/>
    </row>
    <row r="18" spans="2:32" s="11" customFormat="1" ht="12.75" x14ac:dyDescent="0.2">
      <c r="B18" s="30"/>
      <c r="C18" s="2"/>
      <c r="D18" s="25"/>
      <c r="E18" s="22"/>
      <c r="F18" s="26"/>
      <c r="G18" s="25"/>
      <c r="H18" s="27"/>
      <c r="I18" s="27"/>
      <c r="J18" s="63" t="str">
        <f t="shared" si="4"/>
        <v xml:space="preserve"> </v>
      </c>
      <c r="K18" s="63" t="str">
        <f t="shared" si="5"/>
        <v xml:space="preserve"> </v>
      </c>
      <c r="L18" s="3"/>
      <c r="M18" s="12"/>
      <c r="N18" s="39">
        <f t="shared" si="1"/>
        <v>0</v>
      </c>
      <c r="O18" s="36">
        <f t="shared" si="6"/>
        <v>0</v>
      </c>
      <c r="P18" s="39">
        <f t="shared" si="2"/>
        <v>0</v>
      </c>
      <c r="Q18" s="36">
        <f t="shared" si="7"/>
        <v>0</v>
      </c>
      <c r="R18" s="39">
        <f t="shared" si="8"/>
        <v>0</v>
      </c>
      <c r="S18" s="36">
        <f t="shared" si="9"/>
        <v>0</v>
      </c>
      <c r="T18" s="36">
        <f t="shared" si="3"/>
        <v>0</v>
      </c>
      <c r="U18" s="36">
        <f t="shared" si="10"/>
        <v>0</v>
      </c>
      <c r="V18" s="42" t="s">
        <v>25</v>
      </c>
      <c r="W18" s="19"/>
      <c r="X18" s="19"/>
      <c r="Y18" s="10">
        <f>IF(G8=" ",1,0)</f>
        <v>1</v>
      </c>
      <c r="Z18" s="42" t="s">
        <v>43</v>
      </c>
      <c r="AA18" s="19"/>
      <c r="AB18" s="19"/>
      <c r="AC18" s="23"/>
      <c r="AD18" s="23"/>
      <c r="AE18" s="23"/>
      <c r="AF18" s="23"/>
    </row>
    <row r="19" spans="2:32" s="11" customFormat="1" ht="12.75" x14ac:dyDescent="0.2">
      <c r="B19" s="2"/>
      <c r="C19" s="2"/>
      <c r="D19" s="25"/>
      <c r="E19" s="22"/>
      <c r="F19" s="26"/>
      <c r="G19" s="25"/>
      <c r="H19" s="27"/>
      <c r="I19" s="27"/>
      <c r="J19" s="63" t="str">
        <f t="shared" si="4"/>
        <v xml:space="preserve"> </v>
      </c>
      <c r="K19" s="63" t="str">
        <f t="shared" si="5"/>
        <v xml:space="preserve"> </v>
      </c>
      <c r="L19" s="3"/>
      <c r="M19" s="12"/>
      <c r="N19" s="39">
        <f t="shared" si="1"/>
        <v>0</v>
      </c>
      <c r="O19" s="36">
        <f t="shared" si="6"/>
        <v>0</v>
      </c>
      <c r="P19" s="39">
        <f t="shared" si="2"/>
        <v>0</v>
      </c>
      <c r="Q19" s="36">
        <f t="shared" si="7"/>
        <v>0</v>
      </c>
      <c r="R19" s="39">
        <f t="shared" si="8"/>
        <v>0</v>
      </c>
      <c r="S19" s="36">
        <f t="shared" si="9"/>
        <v>0</v>
      </c>
      <c r="T19" s="36">
        <f t="shared" si="3"/>
        <v>0</v>
      </c>
      <c r="U19" s="36">
        <f t="shared" si="10"/>
        <v>0</v>
      </c>
      <c r="V19" s="42" t="s">
        <v>9</v>
      </c>
      <c r="W19" s="19"/>
      <c r="X19" s="19"/>
      <c r="Y19" s="19">
        <f>IF(SUM(J14:J64)=0,1,0)</f>
        <v>1</v>
      </c>
      <c r="Z19" s="42" t="s">
        <v>58</v>
      </c>
      <c r="AA19" s="19"/>
      <c r="AB19" s="19"/>
      <c r="AC19" s="23"/>
      <c r="AD19" s="23"/>
      <c r="AE19" s="23"/>
      <c r="AF19" s="23"/>
    </row>
    <row r="20" spans="2:32" s="11" customFormat="1" ht="12.75" x14ac:dyDescent="0.2">
      <c r="B20" s="30"/>
      <c r="C20" s="2"/>
      <c r="D20" s="25"/>
      <c r="E20" s="22"/>
      <c r="F20" s="26"/>
      <c r="G20" s="25"/>
      <c r="H20" s="27"/>
      <c r="I20" s="27"/>
      <c r="J20" s="63" t="str">
        <f t="shared" si="4"/>
        <v xml:space="preserve"> </v>
      </c>
      <c r="K20" s="63" t="str">
        <f t="shared" si="5"/>
        <v xml:space="preserve"> </v>
      </c>
      <c r="L20" s="3"/>
      <c r="M20" s="12"/>
      <c r="N20" s="39">
        <f t="shared" si="1"/>
        <v>0</v>
      </c>
      <c r="O20" s="36">
        <f t="shared" si="6"/>
        <v>0</v>
      </c>
      <c r="P20" s="39">
        <f t="shared" si="2"/>
        <v>0</v>
      </c>
      <c r="Q20" s="36">
        <f t="shared" si="7"/>
        <v>0</v>
      </c>
      <c r="R20" s="39">
        <f t="shared" si="8"/>
        <v>0</v>
      </c>
      <c r="S20" s="36">
        <f t="shared" si="9"/>
        <v>0</v>
      </c>
      <c r="T20" s="36">
        <f t="shared" si="3"/>
        <v>0</v>
      </c>
      <c r="U20" s="36">
        <f t="shared" si="10"/>
        <v>0</v>
      </c>
      <c r="V20" s="42" t="s">
        <v>26</v>
      </c>
      <c r="W20" s="19"/>
      <c r="X20" s="19"/>
      <c r="Y20" s="19">
        <f>IF(SUM(I14:I64)=0,1,0)</f>
        <v>1</v>
      </c>
      <c r="Z20" s="42" t="s">
        <v>59</v>
      </c>
      <c r="AA20" s="19"/>
      <c r="AB20" s="19"/>
      <c r="AC20" s="23"/>
      <c r="AD20" s="23"/>
      <c r="AE20" s="23"/>
      <c r="AF20" s="23"/>
    </row>
    <row r="21" spans="2:32" s="11" customFormat="1" ht="12.75" x14ac:dyDescent="0.2">
      <c r="B21" s="2"/>
      <c r="C21" s="2"/>
      <c r="D21" s="25"/>
      <c r="E21" s="22"/>
      <c r="F21" s="26"/>
      <c r="G21" s="25"/>
      <c r="H21" s="27"/>
      <c r="I21" s="27"/>
      <c r="J21" s="63" t="str">
        <f t="shared" si="4"/>
        <v xml:space="preserve"> </v>
      </c>
      <c r="K21" s="63" t="str">
        <f t="shared" si="5"/>
        <v xml:space="preserve"> </v>
      </c>
      <c r="L21" s="3"/>
      <c r="M21" s="12"/>
      <c r="N21" s="39">
        <f t="shared" si="1"/>
        <v>0</v>
      </c>
      <c r="O21" s="36">
        <f t="shared" si="6"/>
        <v>0</v>
      </c>
      <c r="P21" s="39">
        <f t="shared" si="2"/>
        <v>0</v>
      </c>
      <c r="Q21" s="36">
        <f t="shared" si="7"/>
        <v>0</v>
      </c>
      <c r="R21" s="39">
        <f t="shared" si="8"/>
        <v>0</v>
      </c>
      <c r="S21" s="36">
        <f t="shared" si="9"/>
        <v>0</v>
      </c>
      <c r="T21" s="36">
        <f t="shared" si="3"/>
        <v>0</v>
      </c>
      <c r="U21" s="36">
        <f t="shared" si="10"/>
        <v>0</v>
      </c>
      <c r="V21" s="42" t="s">
        <v>10</v>
      </c>
      <c r="W21" s="19"/>
      <c r="X21" s="19"/>
      <c r="Y21" s="19">
        <f>IF(G72=" ",1)</f>
        <v>1</v>
      </c>
      <c r="Z21" s="42" t="s">
        <v>60</v>
      </c>
      <c r="AA21" s="19"/>
      <c r="AB21" s="19"/>
      <c r="AC21" s="23"/>
      <c r="AD21" s="23"/>
      <c r="AE21" s="23"/>
      <c r="AF21" s="23"/>
    </row>
    <row r="22" spans="2:32" s="11" customFormat="1" ht="12.75" x14ac:dyDescent="0.2">
      <c r="B22" s="30"/>
      <c r="C22" s="2"/>
      <c r="D22" s="25"/>
      <c r="E22" s="22"/>
      <c r="F22" s="26"/>
      <c r="G22" s="25"/>
      <c r="H22" s="27"/>
      <c r="I22" s="27"/>
      <c r="J22" s="63" t="str">
        <f t="shared" si="4"/>
        <v xml:space="preserve"> </v>
      </c>
      <c r="K22" s="63" t="str">
        <f t="shared" si="5"/>
        <v xml:space="preserve"> </v>
      </c>
      <c r="L22" s="3"/>
      <c r="M22" s="12"/>
      <c r="N22" s="39">
        <f t="shared" si="1"/>
        <v>0</v>
      </c>
      <c r="O22" s="36">
        <f t="shared" si="6"/>
        <v>0</v>
      </c>
      <c r="P22" s="39">
        <f t="shared" si="2"/>
        <v>0</v>
      </c>
      <c r="Q22" s="36">
        <f t="shared" si="7"/>
        <v>0</v>
      </c>
      <c r="R22" s="39">
        <f t="shared" si="8"/>
        <v>0</v>
      </c>
      <c r="S22" s="36">
        <f t="shared" si="9"/>
        <v>0</v>
      </c>
      <c r="T22" s="36">
        <f t="shared" si="3"/>
        <v>0</v>
      </c>
      <c r="U22" s="36">
        <f t="shared" si="10"/>
        <v>0</v>
      </c>
      <c r="V22" s="42" t="s">
        <v>27</v>
      </c>
      <c r="W22" s="19"/>
      <c r="X22" s="19"/>
      <c r="Y22" s="19">
        <f>IF(H72=" ",1)</f>
        <v>1</v>
      </c>
      <c r="Z22" s="42" t="s">
        <v>61</v>
      </c>
      <c r="AA22" s="19"/>
      <c r="AB22" s="19"/>
      <c r="AC22" s="23"/>
      <c r="AD22" s="23"/>
      <c r="AE22" s="23"/>
      <c r="AF22" s="23"/>
    </row>
    <row r="23" spans="2:32" s="11" customFormat="1" ht="12.75" x14ac:dyDescent="0.2">
      <c r="B23" s="2"/>
      <c r="C23" s="2"/>
      <c r="D23" s="25"/>
      <c r="E23" s="22"/>
      <c r="F23" s="26"/>
      <c r="G23" s="25"/>
      <c r="H23" s="27"/>
      <c r="I23" s="27"/>
      <c r="J23" s="63" t="str">
        <f t="shared" si="4"/>
        <v xml:space="preserve"> </v>
      </c>
      <c r="K23" s="63" t="str">
        <f t="shared" si="5"/>
        <v xml:space="preserve"> </v>
      </c>
      <c r="L23" s="3"/>
      <c r="M23" s="12"/>
      <c r="N23" s="39">
        <f t="shared" si="1"/>
        <v>0</v>
      </c>
      <c r="O23" s="36">
        <f t="shared" si="6"/>
        <v>0</v>
      </c>
      <c r="P23" s="39">
        <f t="shared" si="2"/>
        <v>0</v>
      </c>
      <c r="Q23" s="36">
        <f t="shared" si="7"/>
        <v>0</v>
      </c>
      <c r="R23" s="39">
        <f t="shared" si="8"/>
        <v>0</v>
      </c>
      <c r="S23" s="36">
        <f t="shared" si="9"/>
        <v>0</v>
      </c>
      <c r="T23" s="36">
        <f t="shared" si="3"/>
        <v>0</v>
      </c>
      <c r="U23" s="36">
        <f t="shared" si="10"/>
        <v>0</v>
      </c>
      <c r="V23" s="42" t="s">
        <v>11</v>
      </c>
      <c r="W23" s="19"/>
      <c r="X23" s="19"/>
      <c r="Y23" s="19"/>
      <c r="Z23" s="19"/>
      <c r="AA23" s="19"/>
      <c r="AB23" s="19"/>
      <c r="AC23" s="23"/>
      <c r="AD23" s="23"/>
      <c r="AE23" s="23"/>
      <c r="AF23" s="23"/>
    </row>
    <row r="24" spans="2:32" s="11" customFormat="1" ht="12.75" x14ac:dyDescent="0.2">
      <c r="B24" s="30"/>
      <c r="C24" s="2"/>
      <c r="D24" s="25"/>
      <c r="E24" s="22"/>
      <c r="F24" s="26"/>
      <c r="G24" s="25"/>
      <c r="H24" s="27"/>
      <c r="I24" s="27"/>
      <c r="J24" s="63" t="str">
        <f t="shared" si="4"/>
        <v xml:space="preserve"> </v>
      </c>
      <c r="K24" s="63" t="str">
        <f t="shared" si="5"/>
        <v xml:space="preserve"> </v>
      </c>
      <c r="L24" s="3"/>
      <c r="M24" s="12"/>
      <c r="N24" s="39">
        <f t="shared" si="1"/>
        <v>0</v>
      </c>
      <c r="O24" s="36">
        <f t="shared" si="6"/>
        <v>0</v>
      </c>
      <c r="P24" s="39">
        <f t="shared" si="2"/>
        <v>0</v>
      </c>
      <c r="Q24" s="36">
        <f t="shared" si="7"/>
        <v>0</v>
      </c>
      <c r="R24" s="39">
        <f t="shared" si="8"/>
        <v>0</v>
      </c>
      <c r="S24" s="36">
        <f t="shared" si="9"/>
        <v>0</v>
      </c>
      <c r="T24" s="36">
        <f t="shared" si="3"/>
        <v>0</v>
      </c>
      <c r="U24" s="36">
        <f t="shared" si="10"/>
        <v>0</v>
      </c>
      <c r="V24" s="42" t="s">
        <v>12</v>
      </c>
      <c r="W24" s="19"/>
      <c r="X24" s="19"/>
      <c r="Y24" s="19"/>
      <c r="Z24" s="19"/>
      <c r="AA24" s="19"/>
      <c r="AB24" s="19"/>
      <c r="AC24" s="23"/>
      <c r="AD24" s="23"/>
      <c r="AE24" s="23"/>
      <c r="AF24" s="23"/>
    </row>
    <row r="25" spans="2:32" s="11" customFormat="1" ht="12.75" x14ac:dyDescent="0.2">
      <c r="B25" s="2"/>
      <c r="C25" s="2"/>
      <c r="D25" s="25"/>
      <c r="E25" s="22"/>
      <c r="F25" s="26"/>
      <c r="G25" s="25"/>
      <c r="H25" s="27"/>
      <c r="I25" s="27"/>
      <c r="J25" s="63" t="str">
        <f t="shared" si="4"/>
        <v xml:space="preserve"> </v>
      </c>
      <c r="K25" s="63" t="str">
        <f t="shared" si="5"/>
        <v xml:space="preserve"> </v>
      </c>
      <c r="L25" s="3"/>
      <c r="M25" s="12"/>
      <c r="N25" s="39">
        <f t="shared" si="1"/>
        <v>0</v>
      </c>
      <c r="O25" s="36">
        <f t="shared" si="6"/>
        <v>0</v>
      </c>
      <c r="P25" s="39">
        <f t="shared" si="2"/>
        <v>0</v>
      </c>
      <c r="Q25" s="36">
        <f t="shared" si="7"/>
        <v>0</v>
      </c>
      <c r="R25" s="39">
        <f t="shared" si="8"/>
        <v>0</v>
      </c>
      <c r="S25" s="36">
        <f t="shared" si="9"/>
        <v>0</v>
      </c>
      <c r="T25" s="36">
        <f t="shared" si="3"/>
        <v>0</v>
      </c>
      <c r="U25" s="36">
        <f t="shared" si="10"/>
        <v>0</v>
      </c>
      <c r="V25" s="42" t="s">
        <v>13</v>
      </c>
      <c r="W25" s="19"/>
      <c r="X25" s="19"/>
      <c r="Y25" s="19"/>
      <c r="Z25" s="19"/>
      <c r="AA25" s="19"/>
      <c r="AB25" s="19"/>
      <c r="AC25" s="23"/>
      <c r="AD25" s="23"/>
      <c r="AE25" s="23"/>
      <c r="AF25" s="23"/>
    </row>
    <row r="26" spans="2:32" s="11" customFormat="1" ht="12.75" x14ac:dyDescent="0.2">
      <c r="B26" s="30"/>
      <c r="C26" s="2"/>
      <c r="D26" s="25"/>
      <c r="E26" s="22"/>
      <c r="F26" s="26"/>
      <c r="G26" s="25"/>
      <c r="H26" s="27"/>
      <c r="I26" s="27"/>
      <c r="J26" s="63" t="str">
        <f t="shared" si="4"/>
        <v xml:space="preserve"> </v>
      </c>
      <c r="K26" s="63" t="str">
        <f t="shared" si="5"/>
        <v xml:space="preserve"> </v>
      </c>
      <c r="L26" s="3"/>
      <c r="M26" s="12"/>
      <c r="N26" s="39">
        <f t="shared" si="1"/>
        <v>0</v>
      </c>
      <c r="O26" s="36">
        <f t="shared" si="6"/>
        <v>0</v>
      </c>
      <c r="P26" s="39">
        <f t="shared" si="2"/>
        <v>0</v>
      </c>
      <c r="Q26" s="36">
        <f t="shared" si="7"/>
        <v>0</v>
      </c>
      <c r="R26" s="39">
        <f t="shared" si="8"/>
        <v>0</v>
      </c>
      <c r="S26" s="36">
        <f t="shared" si="9"/>
        <v>0</v>
      </c>
      <c r="T26" s="36">
        <f t="shared" si="3"/>
        <v>0</v>
      </c>
      <c r="U26" s="36">
        <f t="shared" si="10"/>
        <v>0</v>
      </c>
      <c r="V26" s="42"/>
      <c r="W26" s="19"/>
      <c r="X26" s="19"/>
      <c r="Y26" s="19"/>
      <c r="Z26" s="19"/>
      <c r="AA26" s="19"/>
      <c r="AB26" s="19"/>
      <c r="AC26" s="23"/>
      <c r="AD26" s="23"/>
      <c r="AE26" s="23"/>
      <c r="AF26" s="23"/>
    </row>
    <row r="27" spans="2:32" s="11" customFormat="1" ht="12.75" x14ac:dyDescent="0.2">
      <c r="B27" s="2"/>
      <c r="C27" s="2"/>
      <c r="D27" s="25"/>
      <c r="E27" s="22"/>
      <c r="F27" s="26"/>
      <c r="G27" s="25"/>
      <c r="H27" s="27"/>
      <c r="I27" s="27"/>
      <c r="J27" s="63" t="str">
        <f t="shared" si="4"/>
        <v xml:space="preserve"> </v>
      </c>
      <c r="K27" s="63" t="str">
        <f t="shared" si="5"/>
        <v xml:space="preserve"> </v>
      </c>
      <c r="L27" s="3"/>
      <c r="M27" s="12"/>
      <c r="N27" s="39">
        <f t="shared" si="1"/>
        <v>0</v>
      </c>
      <c r="O27" s="36">
        <f t="shared" si="6"/>
        <v>0</v>
      </c>
      <c r="P27" s="39">
        <f t="shared" si="2"/>
        <v>0</v>
      </c>
      <c r="Q27" s="36">
        <f t="shared" si="7"/>
        <v>0</v>
      </c>
      <c r="R27" s="39">
        <f t="shared" si="8"/>
        <v>0</v>
      </c>
      <c r="S27" s="36">
        <f t="shared" si="9"/>
        <v>0</v>
      </c>
      <c r="T27" s="36">
        <f t="shared" si="3"/>
        <v>0</v>
      </c>
      <c r="U27" s="36">
        <f t="shared" si="10"/>
        <v>0</v>
      </c>
      <c r="V27" s="42"/>
      <c r="W27" s="19"/>
      <c r="X27" s="19"/>
      <c r="Y27" s="19"/>
      <c r="Z27" s="19"/>
      <c r="AA27" s="19"/>
      <c r="AB27" s="19"/>
      <c r="AC27" s="23"/>
      <c r="AD27" s="23"/>
      <c r="AE27" s="23"/>
      <c r="AF27" s="23"/>
    </row>
    <row r="28" spans="2:32" s="11" customFormat="1" ht="12.75" x14ac:dyDescent="0.2">
      <c r="B28" s="30"/>
      <c r="C28" s="2"/>
      <c r="D28" s="25"/>
      <c r="E28" s="22"/>
      <c r="F28" s="26"/>
      <c r="G28" s="25"/>
      <c r="H28" s="27"/>
      <c r="I28" s="27"/>
      <c r="J28" s="63" t="str">
        <f t="shared" si="4"/>
        <v xml:space="preserve"> </v>
      </c>
      <c r="K28" s="63" t="str">
        <f t="shared" si="5"/>
        <v xml:space="preserve"> </v>
      </c>
      <c r="L28" s="3"/>
      <c r="M28" s="12"/>
      <c r="N28" s="39">
        <f t="shared" si="1"/>
        <v>0</v>
      </c>
      <c r="O28" s="36">
        <f t="shared" si="6"/>
        <v>0</v>
      </c>
      <c r="P28" s="39">
        <f t="shared" si="2"/>
        <v>0</v>
      </c>
      <c r="Q28" s="36">
        <f t="shared" si="7"/>
        <v>0</v>
      </c>
      <c r="R28" s="39">
        <f t="shared" si="8"/>
        <v>0</v>
      </c>
      <c r="S28" s="36">
        <f t="shared" si="9"/>
        <v>0</v>
      </c>
      <c r="T28" s="36">
        <f t="shared" si="3"/>
        <v>0</v>
      </c>
      <c r="U28" s="36">
        <f t="shared" si="10"/>
        <v>0</v>
      </c>
      <c r="V28" s="19"/>
      <c r="W28" s="19"/>
      <c r="X28" s="19"/>
      <c r="Y28" s="19"/>
      <c r="Z28" s="19"/>
      <c r="AA28" s="19"/>
      <c r="AB28" s="19"/>
      <c r="AC28" s="23"/>
      <c r="AD28" s="23"/>
      <c r="AE28" s="23"/>
      <c r="AF28" s="23"/>
    </row>
    <row r="29" spans="2:32" s="11" customFormat="1" ht="12.75" x14ac:dyDescent="0.2">
      <c r="B29" s="2"/>
      <c r="C29" s="2"/>
      <c r="D29" s="25"/>
      <c r="E29" s="22"/>
      <c r="F29" s="26"/>
      <c r="G29" s="25"/>
      <c r="H29" s="27"/>
      <c r="I29" s="27"/>
      <c r="J29" s="63" t="str">
        <f t="shared" si="4"/>
        <v xml:space="preserve"> </v>
      </c>
      <c r="K29" s="63" t="str">
        <f t="shared" si="5"/>
        <v xml:space="preserve"> </v>
      </c>
      <c r="L29" s="3"/>
      <c r="M29" s="12"/>
      <c r="N29" s="39">
        <f t="shared" si="1"/>
        <v>0</v>
      </c>
      <c r="O29" s="36">
        <f t="shared" si="6"/>
        <v>0</v>
      </c>
      <c r="P29" s="39">
        <f t="shared" si="2"/>
        <v>0</v>
      </c>
      <c r="Q29" s="36">
        <f t="shared" si="7"/>
        <v>0</v>
      </c>
      <c r="R29" s="39">
        <f t="shared" si="8"/>
        <v>0</v>
      </c>
      <c r="S29" s="36">
        <f t="shared" si="9"/>
        <v>0</v>
      </c>
      <c r="T29" s="36">
        <f t="shared" si="3"/>
        <v>0</v>
      </c>
      <c r="U29" s="36">
        <f t="shared" si="10"/>
        <v>0</v>
      </c>
      <c r="V29" s="19"/>
      <c r="W29" s="19"/>
      <c r="X29" s="19"/>
      <c r="Y29" s="19"/>
      <c r="Z29" s="19"/>
      <c r="AA29" s="19"/>
      <c r="AB29" s="19"/>
      <c r="AC29" s="23"/>
      <c r="AD29" s="23"/>
      <c r="AE29" s="23"/>
      <c r="AF29" s="23"/>
    </row>
    <row r="30" spans="2:32" s="11" customFormat="1" ht="12.75" x14ac:dyDescent="0.2">
      <c r="B30" s="30"/>
      <c r="C30" s="2"/>
      <c r="D30" s="25"/>
      <c r="E30" s="22"/>
      <c r="F30" s="26"/>
      <c r="G30" s="25"/>
      <c r="H30" s="27"/>
      <c r="I30" s="27"/>
      <c r="J30" s="63" t="str">
        <f t="shared" si="4"/>
        <v xml:space="preserve"> </v>
      </c>
      <c r="K30" s="63" t="str">
        <f t="shared" si="5"/>
        <v xml:space="preserve"> </v>
      </c>
      <c r="L30" s="3"/>
      <c r="M30" s="12"/>
      <c r="N30" s="39">
        <f t="shared" si="1"/>
        <v>0</v>
      </c>
      <c r="O30" s="36">
        <f t="shared" si="6"/>
        <v>0</v>
      </c>
      <c r="P30" s="39">
        <f t="shared" si="2"/>
        <v>0</v>
      </c>
      <c r="Q30" s="36">
        <f t="shared" si="7"/>
        <v>0</v>
      </c>
      <c r="R30" s="39">
        <f t="shared" si="8"/>
        <v>0</v>
      </c>
      <c r="S30" s="36">
        <f t="shared" si="9"/>
        <v>0</v>
      </c>
      <c r="T30" s="36">
        <f t="shared" si="3"/>
        <v>0</v>
      </c>
      <c r="U30" s="36">
        <f t="shared" si="10"/>
        <v>0</v>
      </c>
      <c r="V30" s="19"/>
      <c r="W30" s="19"/>
      <c r="X30" s="19"/>
      <c r="Y30" s="19"/>
      <c r="Z30" s="19"/>
      <c r="AA30" s="19"/>
      <c r="AB30" s="19"/>
      <c r="AC30" s="23"/>
      <c r="AD30" s="23"/>
      <c r="AE30" s="23"/>
      <c r="AF30" s="23"/>
    </row>
    <row r="31" spans="2:32" s="11" customFormat="1" ht="12.75" x14ac:dyDescent="0.2">
      <c r="B31" s="2"/>
      <c r="C31" s="2"/>
      <c r="D31" s="25"/>
      <c r="E31" s="22"/>
      <c r="F31" s="26"/>
      <c r="G31" s="25"/>
      <c r="H31" s="27"/>
      <c r="I31" s="27"/>
      <c r="J31" s="63" t="str">
        <f t="shared" si="4"/>
        <v xml:space="preserve"> </v>
      </c>
      <c r="K31" s="63" t="str">
        <f t="shared" si="5"/>
        <v xml:space="preserve"> </v>
      </c>
      <c r="L31" s="3"/>
      <c r="M31" s="12"/>
      <c r="N31" s="39">
        <f t="shared" si="1"/>
        <v>0</v>
      </c>
      <c r="O31" s="36">
        <f t="shared" si="6"/>
        <v>0</v>
      </c>
      <c r="P31" s="39">
        <f t="shared" si="2"/>
        <v>0</v>
      </c>
      <c r="Q31" s="36">
        <f t="shared" si="7"/>
        <v>0</v>
      </c>
      <c r="R31" s="39">
        <f t="shared" si="8"/>
        <v>0</v>
      </c>
      <c r="S31" s="36">
        <f t="shared" si="9"/>
        <v>0</v>
      </c>
      <c r="T31" s="36">
        <f t="shared" si="3"/>
        <v>0</v>
      </c>
      <c r="U31" s="36">
        <f t="shared" si="10"/>
        <v>0</v>
      </c>
      <c r="V31" s="19"/>
      <c r="W31" s="19"/>
      <c r="X31" s="19"/>
      <c r="Y31" s="19"/>
      <c r="Z31" s="19"/>
      <c r="AA31" s="19"/>
      <c r="AB31" s="19"/>
      <c r="AC31" s="23"/>
      <c r="AD31" s="23"/>
      <c r="AE31" s="23"/>
      <c r="AF31" s="23"/>
    </row>
    <row r="32" spans="2:32" s="11" customFormat="1" ht="12.75" x14ac:dyDescent="0.2">
      <c r="B32" s="30"/>
      <c r="C32" s="2"/>
      <c r="D32" s="25"/>
      <c r="E32" s="22"/>
      <c r="F32" s="26"/>
      <c r="G32" s="25"/>
      <c r="H32" s="27"/>
      <c r="I32" s="27"/>
      <c r="J32" s="63" t="str">
        <f t="shared" si="4"/>
        <v xml:space="preserve"> </v>
      </c>
      <c r="K32" s="63" t="str">
        <f t="shared" si="5"/>
        <v xml:space="preserve"> </v>
      </c>
      <c r="L32" s="3"/>
      <c r="M32" s="12"/>
      <c r="N32" s="39">
        <f t="shared" si="1"/>
        <v>0</v>
      </c>
      <c r="O32" s="36">
        <f t="shared" si="6"/>
        <v>0</v>
      </c>
      <c r="P32" s="39">
        <f t="shared" si="2"/>
        <v>0</v>
      </c>
      <c r="Q32" s="36">
        <f t="shared" si="7"/>
        <v>0</v>
      </c>
      <c r="R32" s="39">
        <f t="shared" si="8"/>
        <v>0</v>
      </c>
      <c r="S32" s="36">
        <f t="shared" si="9"/>
        <v>0</v>
      </c>
      <c r="T32" s="36">
        <f t="shared" si="3"/>
        <v>0</v>
      </c>
      <c r="U32" s="36">
        <f t="shared" si="10"/>
        <v>0</v>
      </c>
      <c r="V32" s="19"/>
      <c r="W32" s="19"/>
      <c r="X32" s="19"/>
      <c r="Y32" s="19"/>
      <c r="Z32" s="19"/>
      <c r="AA32" s="19"/>
      <c r="AB32" s="19"/>
      <c r="AC32" s="23"/>
      <c r="AD32" s="23"/>
      <c r="AE32" s="23"/>
      <c r="AF32" s="23"/>
    </row>
    <row r="33" spans="1:32" s="11" customFormat="1" ht="12.75" x14ac:dyDescent="0.2">
      <c r="B33" s="2"/>
      <c r="C33" s="2"/>
      <c r="D33" s="25"/>
      <c r="E33" s="22"/>
      <c r="F33" s="26"/>
      <c r="G33" s="25"/>
      <c r="H33" s="27"/>
      <c r="I33" s="27"/>
      <c r="J33" s="63" t="str">
        <f t="shared" si="4"/>
        <v xml:space="preserve"> </v>
      </c>
      <c r="K33" s="63" t="str">
        <f t="shared" si="5"/>
        <v xml:space="preserve"> </v>
      </c>
      <c r="L33" s="3"/>
      <c r="M33" s="12"/>
      <c r="N33" s="39">
        <f t="shared" si="1"/>
        <v>0</v>
      </c>
      <c r="O33" s="36">
        <f t="shared" si="6"/>
        <v>0</v>
      </c>
      <c r="P33" s="39">
        <f t="shared" si="2"/>
        <v>0</v>
      </c>
      <c r="Q33" s="36">
        <f t="shared" si="7"/>
        <v>0</v>
      </c>
      <c r="R33" s="39">
        <f t="shared" si="8"/>
        <v>0</v>
      </c>
      <c r="S33" s="36">
        <f t="shared" si="9"/>
        <v>0</v>
      </c>
      <c r="T33" s="36">
        <f t="shared" si="3"/>
        <v>0</v>
      </c>
      <c r="U33" s="36">
        <f t="shared" si="10"/>
        <v>0</v>
      </c>
      <c r="V33" s="19"/>
      <c r="W33" s="19"/>
      <c r="X33" s="19"/>
      <c r="Y33" s="19"/>
      <c r="Z33" s="19"/>
      <c r="AA33" s="19"/>
      <c r="AB33" s="19"/>
      <c r="AC33" s="23"/>
      <c r="AD33" s="23"/>
      <c r="AE33" s="23"/>
      <c r="AF33" s="23"/>
    </row>
    <row r="34" spans="1:32" s="11" customFormat="1" ht="12.75" x14ac:dyDescent="0.2">
      <c r="B34" s="30"/>
      <c r="C34" s="2"/>
      <c r="D34" s="25"/>
      <c r="E34" s="22"/>
      <c r="F34" s="26"/>
      <c r="G34" s="25"/>
      <c r="H34" s="27"/>
      <c r="I34" s="27"/>
      <c r="J34" s="63" t="str">
        <f t="shared" si="4"/>
        <v xml:space="preserve"> </v>
      </c>
      <c r="K34" s="63" t="str">
        <f t="shared" si="5"/>
        <v xml:space="preserve"> </v>
      </c>
      <c r="L34" s="3"/>
      <c r="M34" s="12"/>
      <c r="N34" s="39">
        <f t="shared" si="1"/>
        <v>0</v>
      </c>
      <c r="O34" s="36">
        <f t="shared" si="6"/>
        <v>0</v>
      </c>
      <c r="P34" s="39">
        <f t="shared" si="2"/>
        <v>0</v>
      </c>
      <c r="Q34" s="36">
        <f t="shared" si="7"/>
        <v>0</v>
      </c>
      <c r="R34" s="39">
        <f t="shared" si="8"/>
        <v>0</v>
      </c>
      <c r="S34" s="36">
        <f t="shared" si="9"/>
        <v>0</v>
      </c>
      <c r="T34" s="36">
        <f t="shared" si="3"/>
        <v>0</v>
      </c>
      <c r="U34" s="36">
        <f t="shared" si="10"/>
        <v>0</v>
      </c>
      <c r="V34" s="19"/>
      <c r="W34" s="19"/>
      <c r="X34" s="19"/>
      <c r="Y34" s="19"/>
      <c r="Z34" s="19"/>
      <c r="AA34" s="19"/>
      <c r="AB34" s="19"/>
      <c r="AC34" s="23"/>
      <c r="AD34" s="23"/>
      <c r="AE34" s="23"/>
      <c r="AF34" s="23"/>
    </row>
    <row r="35" spans="1:32" s="11" customFormat="1" ht="17.25" customHeight="1" x14ac:dyDescent="0.2">
      <c r="B35" s="2"/>
      <c r="C35" s="2"/>
      <c r="D35" s="25"/>
      <c r="E35" s="22"/>
      <c r="F35" s="26"/>
      <c r="G35" s="25"/>
      <c r="H35" s="27"/>
      <c r="I35" s="27"/>
      <c r="J35" s="63" t="str">
        <f t="shared" si="4"/>
        <v xml:space="preserve"> </v>
      </c>
      <c r="K35" s="63" t="str">
        <f t="shared" si="5"/>
        <v xml:space="preserve"> </v>
      </c>
      <c r="L35" s="3"/>
      <c r="M35" s="12"/>
      <c r="N35" s="39">
        <f t="shared" si="1"/>
        <v>0</v>
      </c>
      <c r="O35" s="36">
        <f t="shared" si="6"/>
        <v>0</v>
      </c>
      <c r="P35" s="39">
        <f t="shared" si="2"/>
        <v>0</v>
      </c>
      <c r="Q35" s="36">
        <f t="shared" si="7"/>
        <v>0</v>
      </c>
      <c r="R35" s="39">
        <f t="shared" si="8"/>
        <v>0</v>
      </c>
      <c r="S35" s="36">
        <f t="shared" si="9"/>
        <v>0</v>
      </c>
      <c r="T35" s="36">
        <f t="shared" si="3"/>
        <v>0</v>
      </c>
      <c r="U35" s="36">
        <f t="shared" si="10"/>
        <v>0</v>
      </c>
      <c r="V35" s="19"/>
      <c r="W35" s="19"/>
      <c r="X35" s="19"/>
      <c r="Y35" s="19"/>
      <c r="Z35" s="19"/>
      <c r="AA35" s="19"/>
      <c r="AB35" s="19"/>
      <c r="AC35" s="23"/>
      <c r="AD35" s="23"/>
      <c r="AE35" s="23"/>
      <c r="AF35" s="23"/>
    </row>
    <row r="36" spans="1:32" s="11" customFormat="1" ht="12.75" x14ac:dyDescent="0.2">
      <c r="B36" s="30"/>
      <c r="C36" s="2"/>
      <c r="D36" s="25"/>
      <c r="E36" s="22"/>
      <c r="F36" s="26"/>
      <c r="G36" s="25"/>
      <c r="H36" s="27"/>
      <c r="I36" s="27"/>
      <c r="J36" s="63" t="str">
        <f t="shared" si="4"/>
        <v xml:space="preserve"> </v>
      </c>
      <c r="K36" s="63" t="str">
        <f t="shared" si="5"/>
        <v xml:space="preserve"> </v>
      </c>
      <c r="L36" s="3"/>
      <c r="M36" s="12"/>
      <c r="N36" s="39">
        <f t="shared" si="1"/>
        <v>0</v>
      </c>
      <c r="O36" s="36">
        <f t="shared" si="6"/>
        <v>0</v>
      </c>
      <c r="P36" s="39">
        <f t="shared" si="2"/>
        <v>0</v>
      </c>
      <c r="Q36" s="36">
        <f t="shared" si="7"/>
        <v>0</v>
      </c>
      <c r="R36" s="39">
        <f t="shared" si="8"/>
        <v>0</v>
      </c>
      <c r="S36" s="36">
        <f t="shared" si="9"/>
        <v>0</v>
      </c>
      <c r="T36" s="36">
        <f t="shared" si="3"/>
        <v>0</v>
      </c>
      <c r="U36" s="36">
        <f t="shared" si="10"/>
        <v>0</v>
      </c>
      <c r="V36" s="19"/>
      <c r="W36" s="19"/>
      <c r="X36" s="19"/>
      <c r="Y36" s="19"/>
      <c r="Z36" s="19"/>
      <c r="AA36" s="19"/>
      <c r="AB36" s="19"/>
      <c r="AC36" s="23"/>
      <c r="AD36" s="23"/>
      <c r="AE36" s="23"/>
      <c r="AF36" s="23"/>
    </row>
    <row r="37" spans="1:32" s="11" customFormat="1" ht="12.75" x14ac:dyDescent="0.2">
      <c r="B37" s="2"/>
      <c r="C37" s="2"/>
      <c r="D37" s="25"/>
      <c r="E37" s="22"/>
      <c r="F37" s="26"/>
      <c r="G37" s="25"/>
      <c r="H37" s="27"/>
      <c r="I37" s="27"/>
      <c r="J37" s="63" t="str">
        <f t="shared" si="4"/>
        <v xml:space="preserve"> </v>
      </c>
      <c r="K37" s="63" t="str">
        <f t="shared" si="5"/>
        <v xml:space="preserve"> </v>
      </c>
      <c r="L37" s="3"/>
      <c r="M37" s="12"/>
      <c r="N37" s="39">
        <f t="shared" si="1"/>
        <v>0</v>
      </c>
      <c r="O37" s="36">
        <f t="shared" si="6"/>
        <v>0</v>
      </c>
      <c r="P37" s="39">
        <f t="shared" si="2"/>
        <v>0</v>
      </c>
      <c r="Q37" s="36">
        <f t="shared" si="7"/>
        <v>0</v>
      </c>
      <c r="R37" s="39">
        <f t="shared" si="8"/>
        <v>0</v>
      </c>
      <c r="S37" s="36">
        <f t="shared" si="9"/>
        <v>0</v>
      </c>
      <c r="T37" s="36">
        <f t="shared" si="3"/>
        <v>0</v>
      </c>
      <c r="U37" s="36">
        <f t="shared" si="10"/>
        <v>0</v>
      </c>
      <c r="V37" s="19"/>
      <c r="W37" s="19"/>
      <c r="X37" s="19"/>
      <c r="Y37" s="19"/>
      <c r="Z37" s="19"/>
      <c r="AA37" s="19"/>
      <c r="AB37" s="19"/>
      <c r="AC37" s="23"/>
      <c r="AD37" s="23"/>
      <c r="AE37" s="23"/>
      <c r="AF37" s="23"/>
    </row>
    <row r="38" spans="1:32" s="11" customFormat="1" ht="12.75" x14ac:dyDescent="0.2">
      <c r="B38" s="30"/>
      <c r="C38" s="2"/>
      <c r="D38" s="25"/>
      <c r="E38" s="22"/>
      <c r="F38" s="26"/>
      <c r="G38" s="25"/>
      <c r="H38" s="27"/>
      <c r="I38" s="27"/>
      <c r="J38" s="63" t="str">
        <f t="shared" si="4"/>
        <v xml:space="preserve"> </v>
      </c>
      <c r="K38" s="63" t="str">
        <f t="shared" si="5"/>
        <v xml:space="preserve"> </v>
      </c>
      <c r="L38" s="3"/>
      <c r="M38" s="12"/>
      <c r="N38" s="39">
        <f t="shared" si="1"/>
        <v>0</v>
      </c>
      <c r="O38" s="36">
        <f t="shared" si="6"/>
        <v>0</v>
      </c>
      <c r="P38" s="39">
        <f t="shared" si="2"/>
        <v>0</v>
      </c>
      <c r="Q38" s="36">
        <f t="shared" si="7"/>
        <v>0</v>
      </c>
      <c r="R38" s="39">
        <f t="shared" si="8"/>
        <v>0</v>
      </c>
      <c r="S38" s="36">
        <f t="shared" si="9"/>
        <v>0</v>
      </c>
      <c r="T38" s="36">
        <f t="shared" si="3"/>
        <v>0</v>
      </c>
      <c r="U38" s="36">
        <f t="shared" si="10"/>
        <v>0</v>
      </c>
      <c r="W38" s="19"/>
      <c r="X38" s="19"/>
      <c r="Y38" s="19"/>
      <c r="Z38" s="19"/>
      <c r="AA38" s="19"/>
      <c r="AB38" s="19"/>
      <c r="AC38" s="23"/>
      <c r="AD38" s="23"/>
      <c r="AE38" s="23"/>
      <c r="AF38" s="23"/>
    </row>
    <row r="39" spans="1:32" s="11" customFormat="1" ht="12.75" x14ac:dyDescent="0.2">
      <c r="B39" s="2"/>
      <c r="C39" s="2"/>
      <c r="D39" s="25"/>
      <c r="E39" s="22"/>
      <c r="F39" s="26"/>
      <c r="G39" s="25"/>
      <c r="H39" s="27"/>
      <c r="I39" s="27"/>
      <c r="J39" s="63" t="str">
        <f t="shared" si="4"/>
        <v xml:space="preserve"> </v>
      </c>
      <c r="K39" s="63" t="str">
        <f t="shared" si="5"/>
        <v xml:space="preserve"> </v>
      </c>
      <c r="L39" s="3"/>
      <c r="M39" s="12"/>
      <c r="N39" s="39">
        <f t="shared" si="1"/>
        <v>0</v>
      </c>
      <c r="O39" s="36">
        <f t="shared" si="6"/>
        <v>0</v>
      </c>
      <c r="P39" s="39">
        <f t="shared" si="2"/>
        <v>0</v>
      </c>
      <c r="Q39" s="36">
        <f t="shared" si="7"/>
        <v>0</v>
      </c>
      <c r="R39" s="39">
        <f t="shared" si="8"/>
        <v>0</v>
      </c>
      <c r="S39" s="36">
        <f t="shared" si="9"/>
        <v>0</v>
      </c>
      <c r="T39" s="36">
        <f t="shared" si="3"/>
        <v>0</v>
      </c>
      <c r="U39" s="36">
        <f t="shared" si="10"/>
        <v>0</v>
      </c>
      <c r="W39" s="19"/>
      <c r="X39" s="19"/>
      <c r="Y39" s="19"/>
      <c r="Z39" s="19"/>
      <c r="AA39" s="19"/>
      <c r="AB39" s="19"/>
      <c r="AC39" s="23"/>
      <c r="AD39" s="23"/>
      <c r="AE39" s="23"/>
      <c r="AF39" s="23"/>
    </row>
    <row r="40" spans="1:32" ht="12.75" x14ac:dyDescent="0.2">
      <c r="B40" s="30"/>
      <c r="C40" s="2"/>
      <c r="D40" s="25"/>
      <c r="E40" s="22"/>
      <c r="F40" s="26"/>
      <c r="G40" s="25"/>
      <c r="H40" s="27"/>
      <c r="I40" s="27"/>
      <c r="J40" s="63" t="str">
        <f t="shared" si="4"/>
        <v xml:space="preserve"> </v>
      </c>
      <c r="K40" s="63" t="str">
        <f t="shared" si="5"/>
        <v xml:space="preserve"> </v>
      </c>
      <c r="L40" s="3"/>
      <c r="N40" s="39">
        <f t="shared" si="1"/>
        <v>0</v>
      </c>
      <c r="O40" s="36">
        <f t="shared" si="6"/>
        <v>0</v>
      </c>
      <c r="P40" s="39">
        <f t="shared" si="2"/>
        <v>0</v>
      </c>
      <c r="Q40" s="36">
        <f t="shared" si="7"/>
        <v>0</v>
      </c>
      <c r="R40" s="39">
        <f t="shared" si="8"/>
        <v>0</v>
      </c>
      <c r="S40" s="36">
        <f t="shared" si="9"/>
        <v>0</v>
      </c>
      <c r="T40" s="36">
        <f t="shared" si="3"/>
        <v>0</v>
      </c>
      <c r="U40" s="36">
        <f t="shared" si="10"/>
        <v>0</v>
      </c>
      <c r="W40" s="20"/>
      <c r="X40" s="20"/>
      <c r="Y40" s="20"/>
      <c r="Z40" s="20"/>
      <c r="AA40" s="20"/>
      <c r="AB40" s="20"/>
      <c r="AC40" s="20"/>
      <c r="AD40" s="20"/>
      <c r="AE40" s="20"/>
      <c r="AF40" s="20"/>
    </row>
    <row r="41" spans="1:32" ht="12.75" x14ac:dyDescent="0.2">
      <c r="B41" s="2"/>
      <c r="C41" s="2"/>
      <c r="D41" s="25"/>
      <c r="E41" s="22"/>
      <c r="F41" s="26"/>
      <c r="G41" s="25"/>
      <c r="H41" s="27"/>
      <c r="I41" s="27"/>
      <c r="J41" s="63" t="str">
        <f t="shared" si="4"/>
        <v xml:space="preserve"> </v>
      </c>
      <c r="K41" s="63" t="str">
        <f t="shared" si="5"/>
        <v xml:space="preserve"> </v>
      </c>
      <c r="L41" s="3"/>
      <c r="N41" s="39">
        <f t="shared" si="1"/>
        <v>0</v>
      </c>
      <c r="O41" s="36">
        <f t="shared" si="6"/>
        <v>0</v>
      </c>
      <c r="P41" s="39">
        <f t="shared" si="2"/>
        <v>0</v>
      </c>
      <c r="Q41" s="36">
        <f t="shared" si="7"/>
        <v>0</v>
      </c>
      <c r="R41" s="39">
        <f t="shared" si="8"/>
        <v>0</v>
      </c>
      <c r="S41" s="36">
        <f t="shared" si="9"/>
        <v>0</v>
      </c>
      <c r="T41" s="36">
        <f t="shared" si="3"/>
        <v>0</v>
      </c>
      <c r="U41" s="36">
        <f t="shared" si="10"/>
        <v>0</v>
      </c>
      <c r="W41" s="20"/>
      <c r="X41" s="20"/>
      <c r="Y41" s="20"/>
      <c r="Z41" s="20"/>
      <c r="AA41" s="20"/>
      <c r="AB41" s="20"/>
      <c r="AC41" s="20"/>
      <c r="AD41" s="20"/>
      <c r="AE41" s="20"/>
      <c r="AF41" s="20"/>
    </row>
    <row r="42" spans="1:32" ht="12.75" x14ac:dyDescent="0.2">
      <c r="B42" s="30"/>
      <c r="C42" s="2"/>
      <c r="D42" s="25"/>
      <c r="E42" s="22"/>
      <c r="F42" s="26"/>
      <c r="G42" s="25"/>
      <c r="H42" s="27"/>
      <c r="I42" s="27"/>
      <c r="J42" s="63" t="str">
        <f t="shared" si="4"/>
        <v xml:space="preserve"> </v>
      </c>
      <c r="K42" s="63" t="str">
        <f t="shared" si="5"/>
        <v xml:space="preserve"> </v>
      </c>
      <c r="L42" s="3"/>
      <c r="N42" s="39">
        <f t="shared" si="1"/>
        <v>0</v>
      </c>
      <c r="O42" s="36">
        <f t="shared" si="6"/>
        <v>0</v>
      </c>
      <c r="P42" s="39">
        <f t="shared" si="2"/>
        <v>0</v>
      </c>
      <c r="Q42" s="36">
        <f t="shared" si="7"/>
        <v>0</v>
      </c>
      <c r="R42" s="39">
        <f t="shared" si="8"/>
        <v>0</v>
      </c>
      <c r="S42" s="36">
        <f t="shared" si="9"/>
        <v>0</v>
      </c>
      <c r="T42" s="36">
        <f t="shared" si="3"/>
        <v>0</v>
      </c>
      <c r="U42" s="36">
        <f t="shared" si="10"/>
        <v>0</v>
      </c>
      <c r="W42" s="20"/>
      <c r="X42" s="20"/>
      <c r="Y42" s="20"/>
      <c r="Z42" s="20"/>
      <c r="AA42" s="20"/>
      <c r="AB42" s="20"/>
      <c r="AC42" s="20"/>
      <c r="AD42" s="20"/>
      <c r="AE42" s="20"/>
      <c r="AF42" s="20"/>
    </row>
    <row r="43" spans="1:32" ht="12.75" x14ac:dyDescent="0.2">
      <c r="B43" s="2"/>
      <c r="C43" s="2"/>
      <c r="D43" s="25"/>
      <c r="E43" s="22"/>
      <c r="F43" s="26"/>
      <c r="G43" s="25"/>
      <c r="H43" s="27"/>
      <c r="I43" s="27"/>
      <c r="J43" s="63" t="str">
        <f t="shared" si="4"/>
        <v xml:space="preserve"> </v>
      </c>
      <c r="K43" s="63" t="str">
        <f t="shared" si="5"/>
        <v xml:space="preserve"> </v>
      </c>
      <c r="L43" s="3"/>
      <c r="N43" s="39">
        <f t="shared" si="1"/>
        <v>0</v>
      </c>
      <c r="O43" s="36">
        <f t="shared" si="6"/>
        <v>0</v>
      </c>
      <c r="P43" s="39">
        <f t="shared" si="2"/>
        <v>0</v>
      </c>
      <c r="Q43" s="36">
        <f t="shared" si="7"/>
        <v>0</v>
      </c>
      <c r="R43" s="39">
        <f t="shared" si="8"/>
        <v>0</v>
      </c>
      <c r="S43" s="36">
        <f t="shared" si="9"/>
        <v>0</v>
      </c>
      <c r="T43" s="36">
        <f t="shared" si="3"/>
        <v>0</v>
      </c>
      <c r="U43" s="36">
        <f t="shared" si="10"/>
        <v>0</v>
      </c>
      <c r="W43" s="20"/>
      <c r="X43" s="20"/>
      <c r="Y43" s="20"/>
      <c r="Z43" s="20"/>
      <c r="AA43" s="20"/>
      <c r="AB43" s="20"/>
      <c r="AC43" s="20"/>
      <c r="AD43" s="20"/>
      <c r="AE43" s="20"/>
      <c r="AF43" s="20"/>
    </row>
    <row r="44" spans="1:32" s="14" customFormat="1" ht="12.75" x14ac:dyDescent="0.2">
      <c r="A44" s="1"/>
      <c r="B44" s="30"/>
      <c r="C44" s="2"/>
      <c r="D44" s="25"/>
      <c r="E44" s="22"/>
      <c r="F44" s="26"/>
      <c r="G44" s="25"/>
      <c r="H44" s="27"/>
      <c r="I44" s="27"/>
      <c r="J44" s="63" t="str">
        <f t="shared" si="4"/>
        <v xml:space="preserve"> </v>
      </c>
      <c r="K44" s="63" t="str">
        <f t="shared" si="5"/>
        <v xml:space="preserve"> </v>
      </c>
      <c r="L44" s="3"/>
      <c r="M44" s="1"/>
      <c r="N44" s="39">
        <f t="shared" si="1"/>
        <v>0</v>
      </c>
      <c r="O44" s="36">
        <f t="shared" si="6"/>
        <v>0</v>
      </c>
      <c r="P44" s="39">
        <f t="shared" si="2"/>
        <v>0</v>
      </c>
      <c r="Q44" s="36">
        <f t="shared" si="7"/>
        <v>0</v>
      </c>
      <c r="R44" s="39">
        <f t="shared" si="8"/>
        <v>0</v>
      </c>
      <c r="S44" s="36">
        <f t="shared" si="9"/>
        <v>0</v>
      </c>
      <c r="T44" s="36">
        <f t="shared" si="3"/>
        <v>0</v>
      </c>
      <c r="U44" s="36">
        <f t="shared" si="10"/>
        <v>0</v>
      </c>
      <c r="W44" s="21"/>
      <c r="X44" s="21"/>
      <c r="Y44" s="21"/>
      <c r="Z44" s="21"/>
      <c r="AA44" s="21"/>
      <c r="AB44" s="21"/>
      <c r="AC44" s="21"/>
      <c r="AD44" s="21"/>
      <c r="AE44" s="21"/>
      <c r="AF44" s="21"/>
    </row>
    <row r="45" spans="1:32" s="14" customFormat="1" ht="12.75" x14ac:dyDescent="0.2">
      <c r="A45" s="1"/>
      <c r="B45" s="2"/>
      <c r="C45" s="2"/>
      <c r="D45" s="25"/>
      <c r="E45" s="22"/>
      <c r="F45" s="26"/>
      <c r="G45" s="25"/>
      <c r="H45" s="27"/>
      <c r="I45" s="27"/>
      <c r="J45" s="63" t="str">
        <f t="shared" si="4"/>
        <v xml:space="preserve"> </v>
      </c>
      <c r="K45" s="63" t="str">
        <f t="shared" si="5"/>
        <v xml:space="preserve"> </v>
      </c>
      <c r="L45" s="3"/>
      <c r="M45" s="1"/>
      <c r="N45" s="39">
        <f t="shared" si="1"/>
        <v>0</v>
      </c>
      <c r="O45" s="36">
        <f t="shared" si="6"/>
        <v>0</v>
      </c>
      <c r="P45" s="39">
        <f t="shared" si="2"/>
        <v>0</v>
      </c>
      <c r="Q45" s="36">
        <f t="shared" si="7"/>
        <v>0</v>
      </c>
      <c r="R45" s="39">
        <f t="shared" si="8"/>
        <v>0</v>
      </c>
      <c r="S45" s="36">
        <f t="shared" si="9"/>
        <v>0</v>
      </c>
      <c r="T45" s="36">
        <f t="shared" si="3"/>
        <v>0</v>
      </c>
      <c r="U45" s="36">
        <f t="shared" si="10"/>
        <v>0</v>
      </c>
      <c r="W45" s="21"/>
      <c r="X45" s="21"/>
      <c r="Y45" s="21"/>
      <c r="Z45" s="21"/>
      <c r="AA45" s="21"/>
      <c r="AB45" s="21"/>
      <c r="AC45" s="21"/>
      <c r="AD45" s="21"/>
      <c r="AE45" s="21"/>
      <c r="AF45" s="21"/>
    </row>
    <row r="46" spans="1:32" s="14" customFormat="1" ht="12.75" x14ac:dyDescent="0.2">
      <c r="A46" s="1"/>
      <c r="B46" s="30"/>
      <c r="C46" s="2"/>
      <c r="D46" s="25"/>
      <c r="E46" s="22"/>
      <c r="F46" s="26"/>
      <c r="G46" s="25"/>
      <c r="H46" s="27"/>
      <c r="I46" s="27"/>
      <c r="J46" s="63" t="str">
        <f t="shared" si="4"/>
        <v xml:space="preserve"> </v>
      </c>
      <c r="K46" s="63" t="str">
        <f t="shared" ref="K46:K63" si="11">IF(T46=0," ",H46/U46*S46)</f>
        <v xml:space="preserve"> </v>
      </c>
      <c r="L46" s="3"/>
      <c r="M46" s="1"/>
      <c r="N46" s="39">
        <f t="shared" ref="N46:N63" si="12">IF($Y$17=1,0,IF(D46&lt;=0,0,IF(D46&lt;=$G$7,MIN(T46,$G$7-D46),0)))</f>
        <v>0</v>
      </c>
      <c r="O46" s="36">
        <f t="shared" si="6"/>
        <v>0</v>
      </c>
      <c r="P46" s="39">
        <f t="shared" ref="P46:P63" si="13">IF($Y$17=1,0,IF(D46&lt;=0,0,IF(G46&gt;$G$8,G46-$G$8,0)))</f>
        <v>0</v>
      </c>
      <c r="Q46" s="36">
        <f t="shared" si="7"/>
        <v>0</v>
      </c>
      <c r="R46" s="39">
        <f t="shared" si="8"/>
        <v>0</v>
      </c>
      <c r="S46" s="36">
        <f t="shared" si="9"/>
        <v>0</v>
      </c>
      <c r="T46" s="36">
        <f t="shared" ref="T46:T63" si="14">IF(G46&lt;=0,0,G46-D46+1)</f>
        <v>0</v>
      </c>
      <c r="U46" s="36">
        <f t="shared" si="10"/>
        <v>0</v>
      </c>
      <c r="W46" s="21"/>
      <c r="X46" s="21"/>
      <c r="Y46" s="21"/>
      <c r="Z46" s="21"/>
      <c r="AA46" s="21"/>
      <c r="AB46" s="21"/>
      <c r="AC46" s="21"/>
      <c r="AD46" s="21"/>
      <c r="AE46" s="21"/>
      <c r="AF46" s="21"/>
    </row>
    <row r="47" spans="1:32" s="14" customFormat="1" ht="12.75" x14ac:dyDescent="0.2">
      <c r="A47" s="1"/>
      <c r="B47" s="2"/>
      <c r="C47" s="2"/>
      <c r="D47" s="25"/>
      <c r="E47" s="22"/>
      <c r="F47" s="26"/>
      <c r="G47" s="25"/>
      <c r="H47" s="27"/>
      <c r="I47" s="27"/>
      <c r="J47" s="63" t="str">
        <f t="shared" si="4"/>
        <v xml:space="preserve"> </v>
      </c>
      <c r="K47" s="63" t="str">
        <f t="shared" si="11"/>
        <v xml:space="preserve"> </v>
      </c>
      <c r="L47" s="3"/>
      <c r="M47" s="1"/>
      <c r="N47" s="39">
        <f t="shared" si="12"/>
        <v>0</v>
      </c>
      <c r="O47" s="36">
        <f t="shared" si="6"/>
        <v>0</v>
      </c>
      <c r="P47" s="39">
        <f t="shared" si="13"/>
        <v>0</v>
      </c>
      <c r="Q47" s="36">
        <f t="shared" si="7"/>
        <v>0</v>
      </c>
      <c r="R47" s="39">
        <f t="shared" si="8"/>
        <v>0</v>
      </c>
      <c r="S47" s="36">
        <f t="shared" si="9"/>
        <v>0</v>
      </c>
      <c r="T47" s="36">
        <f t="shared" si="14"/>
        <v>0</v>
      </c>
      <c r="U47" s="36">
        <f t="shared" si="10"/>
        <v>0</v>
      </c>
      <c r="W47" s="21"/>
      <c r="X47" s="21"/>
      <c r="Y47" s="21"/>
      <c r="Z47" s="21"/>
      <c r="AA47" s="21"/>
      <c r="AB47" s="21"/>
      <c r="AC47" s="21"/>
      <c r="AD47" s="21"/>
      <c r="AE47" s="21"/>
      <c r="AF47" s="21"/>
    </row>
    <row r="48" spans="1:32" s="14" customFormat="1" ht="12.75" x14ac:dyDescent="0.2">
      <c r="A48" s="1"/>
      <c r="B48" s="30"/>
      <c r="C48" s="2"/>
      <c r="D48" s="25"/>
      <c r="E48" s="22"/>
      <c r="F48" s="26"/>
      <c r="G48" s="25"/>
      <c r="H48" s="27"/>
      <c r="I48" s="27"/>
      <c r="J48" s="63" t="str">
        <f t="shared" si="4"/>
        <v xml:space="preserve"> </v>
      </c>
      <c r="K48" s="63" t="str">
        <f t="shared" si="11"/>
        <v xml:space="preserve"> </v>
      </c>
      <c r="L48" s="3"/>
      <c r="M48" s="1"/>
      <c r="N48" s="39">
        <f t="shared" si="12"/>
        <v>0</v>
      </c>
      <c r="O48" s="36">
        <f t="shared" si="6"/>
        <v>0</v>
      </c>
      <c r="P48" s="39">
        <f t="shared" si="13"/>
        <v>0</v>
      </c>
      <c r="Q48" s="36">
        <f t="shared" si="7"/>
        <v>0</v>
      </c>
      <c r="R48" s="39">
        <f t="shared" si="8"/>
        <v>0</v>
      </c>
      <c r="S48" s="36">
        <f t="shared" si="9"/>
        <v>0</v>
      </c>
      <c r="T48" s="36">
        <f t="shared" si="14"/>
        <v>0</v>
      </c>
      <c r="U48" s="36">
        <f t="shared" si="10"/>
        <v>0</v>
      </c>
      <c r="W48" s="21"/>
      <c r="X48" s="21"/>
      <c r="Y48" s="21"/>
      <c r="Z48" s="21"/>
      <c r="AA48" s="21"/>
      <c r="AB48" s="21"/>
      <c r="AC48" s="21"/>
      <c r="AD48" s="21"/>
      <c r="AE48" s="21"/>
      <c r="AF48" s="21"/>
    </row>
    <row r="49" spans="1:32" s="14" customFormat="1" ht="12.75" x14ac:dyDescent="0.2">
      <c r="A49" s="1"/>
      <c r="B49" s="2"/>
      <c r="C49" s="2"/>
      <c r="D49" s="25"/>
      <c r="E49" s="22"/>
      <c r="F49" s="26"/>
      <c r="G49" s="25"/>
      <c r="H49" s="27"/>
      <c r="I49" s="27"/>
      <c r="J49" s="63" t="str">
        <f t="shared" si="4"/>
        <v xml:space="preserve"> </v>
      </c>
      <c r="K49" s="63" t="str">
        <f t="shared" si="11"/>
        <v xml:space="preserve"> </v>
      </c>
      <c r="L49" s="3"/>
      <c r="M49" s="1"/>
      <c r="N49" s="39">
        <f t="shared" si="12"/>
        <v>0</v>
      </c>
      <c r="O49" s="36">
        <f t="shared" si="6"/>
        <v>0</v>
      </c>
      <c r="P49" s="39">
        <f t="shared" si="13"/>
        <v>0</v>
      </c>
      <c r="Q49" s="36">
        <f t="shared" si="7"/>
        <v>0</v>
      </c>
      <c r="R49" s="39">
        <f t="shared" si="8"/>
        <v>0</v>
      </c>
      <c r="S49" s="36">
        <f t="shared" si="9"/>
        <v>0</v>
      </c>
      <c r="T49" s="36">
        <f t="shared" si="14"/>
        <v>0</v>
      </c>
      <c r="U49" s="36">
        <f t="shared" si="10"/>
        <v>0</v>
      </c>
      <c r="W49" s="21"/>
      <c r="X49" s="21"/>
      <c r="Y49" s="21"/>
      <c r="Z49" s="21"/>
      <c r="AA49" s="21"/>
      <c r="AB49" s="21"/>
      <c r="AC49" s="21"/>
      <c r="AD49" s="21"/>
      <c r="AE49" s="21"/>
      <c r="AF49" s="21"/>
    </row>
    <row r="50" spans="1:32" s="14" customFormat="1" ht="12.75" x14ac:dyDescent="0.2">
      <c r="A50" s="1"/>
      <c r="B50" s="30"/>
      <c r="C50" s="2"/>
      <c r="D50" s="25"/>
      <c r="E50" s="22"/>
      <c r="F50" s="26"/>
      <c r="G50" s="25"/>
      <c r="H50" s="27"/>
      <c r="I50" s="27"/>
      <c r="J50" s="63" t="str">
        <f t="shared" si="4"/>
        <v xml:space="preserve"> </v>
      </c>
      <c r="K50" s="63" t="str">
        <f t="shared" si="11"/>
        <v xml:space="preserve"> </v>
      </c>
      <c r="L50" s="3"/>
      <c r="M50" s="1"/>
      <c r="N50" s="39">
        <f t="shared" si="12"/>
        <v>0</v>
      </c>
      <c r="O50" s="36">
        <f t="shared" si="6"/>
        <v>0</v>
      </c>
      <c r="P50" s="39">
        <f t="shared" si="13"/>
        <v>0</v>
      </c>
      <c r="Q50" s="36">
        <f t="shared" si="7"/>
        <v>0</v>
      </c>
      <c r="R50" s="39">
        <f t="shared" si="8"/>
        <v>0</v>
      </c>
      <c r="S50" s="36">
        <f t="shared" si="9"/>
        <v>0</v>
      </c>
      <c r="T50" s="36">
        <f t="shared" si="14"/>
        <v>0</v>
      </c>
      <c r="U50" s="36">
        <f t="shared" si="10"/>
        <v>0</v>
      </c>
      <c r="W50" s="21"/>
      <c r="X50" s="21"/>
      <c r="Y50" s="21"/>
      <c r="Z50" s="21"/>
      <c r="AA50" s="21"/>
      <c r="AB50" s="21"/>
      <c r="AC50" s="21"/>
      <c r="AD50" s="21"/>
      <c r="AE50" s="21"/>
      <c r="AF50" s="21"/>
    </row>
    <row r="51" spans="1:32" s="14" customFormat="1" ht="12.75" x14ac:dyDescent="0.2">
      <c r="A51" s="1"/>
      <c r="B51" s="2"/>
      <c r="C51" s="2"/>
      <c r="D51" s="25"/>
      <c r="E51" s="22"/>
      <c r="F51" s="26"/>
      <c r="G51" s="25"/>
      <c r="H51" s="27"/>
      <c r="I51" s="27"/>
      <c r="J51" s="63" t="str">
        <f t="shared" si="4"/>
        <v xml:space="preserve"> </v>
      </c>
      <c r="K51" s="63" t="str">
        <f t="shared" si="11"/>
        <v xml:space="preserve"> </v>
      </c>
      <c r="L51" s="3"/>
      <c r="M51" s="1"/>
      <c r="N51" s="39">
        <f t="shared" si="12"/>
        <v>0</v>
      </c>
      <c r="O51" s="36">
        <f t="shared" si="6"/>
        <v>0</v>
      </c>
      <c r="P51" s="39">
        <f t="shared" si="13"/>
        <v>0</v>
      </c>
      <c r="Q51" s="36">
        <f t="shared" si="7"/>
        <v>0</v>
      </c>
      <c r="R51" s="39">
        <f t="shared" si="8"/>
        <v>0</v>
      </c>
      <c r="S51" s="36">
        <f t="shared" si="9"/>
        <v>0</v>
      </c>
      <c r="T51" s="36">
        <f t="shared" si="14"/>
        <v>0</v>
      </c>
      <c r="U51" s="36">
        <f t="shared" si="10"/>
        <v>0</v>
      </c>
      <c r="W51" s="21"/>
      <c r="X51" s="21"/>
      <c r="Y51" s="21"/>
      <c r="Z51" s="21"/>
      <c r="AA51" s="21"/>
      <c r="AB51" s="21"/>
      <c r="AC51" s="21"/>
      <c r="AD51" s="21"/>
      <c r="AE51" s="21"/>
      <c r="AF51" s="21"/>
    </row>
    <row r="52" spans="1:32" s="14" customFormat="1" ht="12.75" x14ac:dyDescent="0.2">
      <c r="A52" s="1"/>
      <c r="B52" s="30"/>
      <c r="C52" s="2"/>
      <c r="D52" s="25"/>
      <c r="E52" s="22"/>
      <c r="F52" s="26"/>
      <c r="G52" s="25"/>
      <c r="H52" s="27"/>
      <c r="I52" s="27"/>
      <c r="J52" s="63" t="str">
        <f t="shared" si="4"/>
        <v xml:space="preserve"> </v>
      </c>
      <c r="K52" s="63" t="str">
        <f t="shared" si="11"/>
        <v xml:space="preserve"> </v>
      </c>
      <c r="L52" s="3"/>
      <c r="M52" s="1"/>
      <c r="N52" s="39">
        <f t="shared" si="12"/>
        <v>0</v>
      </c>
      <c r="O52" s="36">
        <f t="shared" si="6"/>
        <v>0</v>
      </c>
      <c r="P52" s="39">
        <f t="shared" si="13"/>
        <v>0</v>
      </c>
      <c r="Q52" s="36">
        <f t="shared" si="7"/>
        <v>0</v>
      </c>
      <c r="R52" s="39">
        <f t="shared" si="8"/>
        <v>0</v>
      </c>
      <c r="S52" s="36">
        <f t="shared" si="9"/>
        <v>0</v>
      </c>
      <c r="T52" s="36">
        <f t="shared" si="14"/>
        <v>0</v>
      </c>
      <c r="U52" s="36">
        <f t="shared" si="10"/>
        <v>0</v>
      </c>
      <c r="W52" s="21"/>
      <c r="X52" s="21"/>
      <c r="Y52" s="21"/>
      <c r="Z52" s="21"/>
      <c r="AA52" s="21"/>
      <c r="AB52" s="21"/>
      <c r="AC52" s="21"/>
      <c r="AD52" s="21"/>
      <c r="AE52" s="21"/>
      <c r="AF52" s="21"/>
    </row>
    <row r="53" spans="1:32" s="14" customFormat="1" ht="12.75" x14ac:dyDescent="0.2">
      <c r="A53" s="1"/>
      <c r="B53" s="2"/>
      <c r="C53" s="2"/>
      <c r="D53" s="25"/>
      <c r="E53" s="22"/>
      <c r="F53" s="26"/>
      <c r="G53" s="25"/>
      <c r="H53" s="27"/>
      <c r="I53" s="27"/>
      <c r="J53" s="63" t="str">
        <f t="shared" si="4"/>
        <v xml:space="preserve"> </v>
      </c>
      <c r="K53" s="63" t="str">
        <f t="shared" si="11"/>
        <v xml:space="preserve"> </v>
      </c>
      <c r="L53" s="3"/>
      <c r="M53" s="1"/>
      <c r="N53" s="39">
        <f t="shared" si="12"/>
        <v>0</v>
      </c>
      <c r="O53" s="36">
        <f t="shared" si="6"/>
        <v>0</v>
      </c>
      <c r="P53" s="39">
        <f t="shared" si="13"/>
        <v>0</v>
      </c>
      <c r="Q53" s="36">
        <f t="shared" si="7"/>
        <v>0</v>
      </c>
      <c r="R53" s="39">
        <f t="shared" si="8"/>
        <v>0</v>
      </c>
      <c r="S53" s="36">
        <f t="shared" si="9"/>
        <v>0</v>
      </c>
      <c r="T53" s="36">
        <f t="shared" si="14"/>
        <v>0</v>
      </c>
      <c r="U53" s="36">
        <f t="shared" si="10"/>
        <v>0</v>
      </c>
      <c r="W53" s="21"/>
      <c r="X53" s="21"/>
      <c r="Y53" s="21"/>
      <c r="Z53" s="21"/>
      <c r="AA53" s="21"/>
      <c r="AB53" s="21"/>
      <c r="AC53" s="21"/>
      <c r="AD53" s="21"/>
      <c r="AE53" s="21"/>
      <c r="AF53" s="21"/>
    </row>
    <row r="54" spans="1:32" s="14" customFormat="1" ht="12.75" x14ac:dyDescent="0.2">
      <c r="A54" s="1"/>
      <c r="B54" s="30"/>
      <c r="C54" s="2"/>
      <c r="D54" s="25"/>
      <c r="E54" s="22"/>
      <c r="F54" s="26"/>
      <c r="G54" s="25"/>
      <c r="H54" s="27"/>
      <c r="I54" s="27"/>
      <c r="J54" s="63" t="str">
        <f t="shared" si="4"/>
        <v xml:space="preserve"> </v>
      </c>
      <c r="K54" s="63" t="str">
        <f t="shared" si="11"/>
        <v xml:space="preserve"> </v>
      </c>
      <c r="L54" s="3"/>
      <c r="M54" s="1"/>
      <c r="N54" s="39">
        <f t="shared" si="12"/>
        <v>0</v>
      </c>
      <c r="O54" s="36">
        <f t="shared" si="6"/>
        <v>0</v>
      </c>
      <c r="P54" s="39">
        <f t="shared" si="13"/>
        <v>0</v>
      </c>
      <c r="Q54" s="36">
        <f t="shared" si="7"/>
        <v>0</v>
      </c>
      <c r="R54" s="39">
        <f t="shared" si="8"/>
        <v>0</v>
      </c>
      <c r="S54" s="36">
        <f t="shared" si="9"/>
        <v>0</v>
      </c>
      <c r="T54" s="36">
        <f t="shared" si="14"/>
        <v>0</v>
      </c>
      <c r="U54" s="36">
        <f t="shared" si="10"/>
        <v>0</v>
      </c>
      <c r="W54" s="21"/>
      <c r="X54" s="21"/>
      <c r="Y54" s="21"/>
      <c r="Z54" s="21"/>
      <c r="AA54" s="21"/>
      <c r="AB54" s="21"/>
      <c r="AC54" s="21"/>
      <c r="AD54" s="21"/>
      <c r="AE54" s="21"/>
      <c r="AF54" s="21"/>
    </row>
    <row r="55" spans="1:32" s="14" customFormat="1" ht="12.75" x14ac:dyDescent="0.2">
      <c r="A55" s="1"/>
      <c r="B55" s="2"/>
      <c r="C55" s="2"/>
      <c r="D55" s="25"/>
      <c r="E55" s="22"/>
      <c r="F55" s="26"/>
      <c r="G55" s="25"/>
      <c r="H55" s="27"/>
      <c r="I55" s="27"/>
      <c r="J55" s="63" t="str">
        <f t="shared" si="4"/>
        <v xml:space="preserve"> </v>
      </c>
      <c r="K55" s="63" t="str">
        <f t="shared" si="11"/>
        <v xml:space="preserve"> </v>
      </c>
      <c r="L55" s="3"/>
      <c r="M55" s="1"/>
      <c r="N55" s="39">
        <f t="shared" si="12"/>
        <v>0</v>
      </c>
      <c r="O55" s="36">
        <f t="shared" si="6"/>
        <v>0</v>
      </c>
      <c r="P55" s="39">
        <f t="shared" si="13"/>
        <v>0</v>
      </c>
      <c r="Q55" s="36">
        <f t="shared" si="7"/>
        <v>0</v>
      </c>
      <c r="R55" s="39">
        <f t="shared" si="8"/>
        <v>0</v>
      </c>
      <c r="S55" s="36">
        <f t="shared" si="9"/>
        <v>0</v>
      </c>
      <c r="T55" s="36">
        <f t="shared" si="14"/>
        <v>0</v>
      </c>
      <c r="U55" s="36">
        <f t="shared" si="10"/>
        <v>0</v>
      </c>
      <c r="W55" s="21"/>
      <c r="X55" s="21"/>
      <c r="Y55" s="21"/>
      <c r="Z55" s="21"/>
      <c r="AA55" s="21"/>
      <c r="AB55" s="21"/>
      <c r="AC55" s="21"/>
      <c r="AD55" s="21"/>
      <c r="AE55" s="21"/>
      <c r="AF55" s="21"/>
    </row>
    <row r="56" spans="1:32" s="14" customFormat="1" ht="12.75" x14ac:dyDescent="0.2">
      <c r="A56" s="1"/>
      <c r="B56" s="30"/>
      <c r="C56" s="2"/>
      <c r="D56" s="25"/>
      <c r="E56" s="22"/>
      <c r="F56" s="26"/>
      <c r="G56" s="25"/>
      <c r="H56" s="27"/>
      <c r="I56" s="27"/>
      <c r="J56" s="63" t="str">
        <f t="shared" si="4"/>
        <v xml:space="preserve"> </v>
      </c>
      <c r="K56" s="63" t="str">
        <f t="shared" si="11"/>
        <v xml:space="preserve"> </v>
      </c>
      <c r="L56" s="3"/>
      <c r="M56" s="1"/>
      <c r="N56" s="39">
        <f t="shared" si="12"/>
        <v>0</v>
      </c>
      <c r="O56" s="36">
        <f t="shared" si="6"/>
        <v>0</v>
      </c>
      <c r="P56" s="39">
        <f t="shared" si="13"/>
        <v>0</v>
      </c>
      <c r="Q56" s="36">
        <f t="shared" si="7"/>
        <v>0</v>
      </c>
      <c r="R56" s="39">
        <f t="shared" si="8"/>
        <v>0</v>
      </c>
      <c r="S56" s="36">
        <f t="shared" si="9"/>
        <v>0</v>
      </c>
      <c r="T56" s="36">
        <f t="shared" si="14"/>
        <v>0</v>
      </c>
      <c r="U56" s="36">
        <f t="shared" si="10"/>
        <v>0</v>
      </c>
      <c r="W56" s="21"/>
      <c r="X56" s="21"/>
      <c r="Y56" s="21"/>
      <c r="Z56" s="21"/>
      <c r="AA56" s="21"/>
      <c r="AB56" s="21"/>
      <c r="AC56" s="21"/>
      <c r="AD56" s="21"/>
      <c r="AE56" s="21"/>
      <c r="AF56" s="21"/>
    </row>
    <row r="57" spans="1:32" s="14" customFormat="1" ht="12.75" x14ac:dyDescent="0.2">
      <c r="A57" s="1"/>
      <c r="B57" s="2"/>
      <c r="C57" s="2"/>
      <c r="D57" s="25"/>
      <c r="E57" s="22"/>
      <c r="F57" s="26"/>
      <c r="G57" s="25"/>
      <c r="H57" s="27"/>
      <c r="I57" s="27"/>
      <c r="J57" s="63" t="str">
        <f t="shared" si="4"/>
        <v xml:space="preserve"> </v>
      </c>
      <c r="K57" s="63" t="str">
        <f t="shared" si="11"/>
        <v xml:space="preserve"> </v>
      </c>
      <c r="L57" s="3"/>
      <c r="M57" s="1"/>
      <c r="N57" s="39">
        <f t="shared" si="12"/>
        <v>0</v>
      </c>
      <c r="O57" s="36">
        <f t="shared" si="6"/>
        <v>0</v>
      </c>
      <c r="P57" s="39">
        <f t="shared" si="13"/>
        <v>0</v>
      </c>
      <c r="Q57" s="36">
        <f t="shared" si="7"/>
        <v>0</v>
      </c>
      <c r="R57" s="39">
        <f t="shared" si="8"/>
        <v>0</v>
      </c>
      <c r="S57" s="36">
        <f t="shared" si="9"/>
        <v>0</v>
      </c>
      <c r="T57" s="36">
        <f t="shared" si="14"/>
        <v>0</v>
      </c>
      <c r="U57" s="36">
        <f t="shared" si="10"/>
        <v>0</v>
      </c>
      <c r="W57" s="21"/>
      <c r="X57" s="21"/>
      <c r="Y57" s="21"/>
      <c r="Z57" s="21"/>
      <c r="AA57" s="21"/>
      <c r="AB57" s="21"/>
      <c r="AC57" s="21"/>
      <c r="AD57" s="21"/>
      <c r="AE57" s="21"/>
      <c r="AF57" s="21"/>
    </row>
    <row r="58" spans="1:32" s="14" customFormat="1" ht="12.75" x14ac:dyDescent="0.2">
      <c r="A58" s="1"/>
      <c r="B58" s="30"/>
      <c r="C58" s="2"/>
      <c r="D58" s="25"/>
      <c r="E58" s="22"/>
      <c r="F58" s="26"/>
      <c r="G58" s="25"/>
      <c r="H58" s="27"/>
      <c r="I58" s="27"/>
      <c r="J58" s="63" t="str">
        <f t="shared" si="4"/>
        <v xml:space="preserve"> </v>
      </c>
      <c r="K58" s="63" t="str">
        <f t="shared" si="11"/>
        <v xml:space="preserve"> </v>
      </c>
      <c r="L58" s="3"/>
      <c r="M58" s="1"/>
      <c r="N58" s="39">
        <f t="shared" si="12"/>
        <v>0</v>
      </c>
      <c r="O58" s="36">
        <f t="shared" si="6"/>
        <v>0</v>
      </c>
      <c r="P58" s="39">
        <f t="shared" si="13"/>
        <v>0</v>
      </c>
      <c r="Q58" s="36">
        <f t="shared" si="7"/>
        <v>0</v>
      </c>
      <c r="R58" s="39">
        <f t="shared" si="8"/>
        <v>0</v>
      </c>
      <c r="S58" s="36">
        <f t="shared" si="9"/>
        <v>0</v>
      </c>
      <c r="T58" s="36">
        <f t="shared" si="14"/>
        <v>0</v>
      </c>
      <c r="U58" s="36">
        <f t="shared" si="10"/>
        <v>0</v>
      </c>
      <c r="W58" s="21"/>
      <c r="X58" s="21"/>
      <c r="Y58" s="21"/>
      <c r="Z58" s="21"/>
      <c r="AA58" s="21"/>
      <c r="AB58" s="21"/>
      <c r="AC58" s="21"/>
      <c r="AD58" s="21"/>
      <c r="AE58" s="21"/>
      <c r="AF58" s="21"/>
    </row>
    <row r="59" spans="1:32" s="14" customFormat="1" ht="12.75" x14ac:dyDescent="0.2">
      <c r="A59" s="1"/>
      <c r="B59" s="2"/>
      <c r="C59" s="2"/>
      <c r="D59" s="25"/>
      <c r="E59" s="22"/>
      <c r="F59" s="26"/>
      <c r="G59" s="25"/>
      <c r="H59" s="27"/>
      <c r="I59" s="27"/>
      <c r="J59" s="63" t="str">
        <f t="shared" si="4"/>
        <v xml:space="preserve"> </v>
      </c>
      <c r="K59" s="63" t="str">
        <f t="shared" si="11"/>
        <v xml:space="preserve"> </v>
      </c>
      <c r="L59" s="3"/>
      <c r="M59" s="1"/>
      <c r="N59" s="39">
        <f t="shared" si="12"/>
        <v>0</v>
      </c>
      <c r="O59" s="36">
        <f t="shared" si="6"/>
        <v>0</v>
      </c>
      <c r="P59" s="39">
        <f t="shared" si="13"/>
        <v>0</v>
      </c>
      <c r="Q59" s="36">
        <f t="shared" si="7"/>
        <v>0</v>
      </c>
      <c r="R59" s="39">
        <f t="shared" si="8"/>
        <v>0</v>
      </c>
      <c r="S59" s="36">
        <f t="shared" si="9"/>
        <v>0</v>
      </c>
      <c r="T59" s="36">
        <f t="shared" si="14"/>
        <v>0</v>
      </c>
      <c r="U59" s="36">
        <f t="shared" si="10"/>
        <v>0</v>
      </c>
      <c r="W59" s="21"/>
      <c r="X59" s="21"/>
      <c r="Y59" s="21"/>
      <c r="Z59" s="21"/>
      <c r="AA59" s="21"/>
      <c r="AB59" s="21"/>
      <c r="AC59" s="21"/>
      <c r="AD59" s="21"/>
      <c r="AE59" s="21"/>
      <c r="AF59" s="21"/>
    </row>
    <row r="60" spans="1:32" s="14" customFormat="1" ht="12.75" x14ac:dyDescent="0.2">
      <c r="A60" s="1"/>
      <c r="B60" s="30"/>
      <c r="C60" s="2"/>
      <c r="D60" s="25"/>
      <c r="E60" s="22"/>
      <c r="F60" s="26"/>
      <c r="G60" s="25"/>
      <c r="H60" s="27"/>
      <c r="I60" s="27"/>
      <c r="J60" s="63" t="str">
        <f t="shared" si="4"/>
        <v xml:space="preserve"> </v>
      </c>
      <c r="K60" s="63" t="str">
        <f t="shared" si="11"/>
        <v xml:space="preserve"> </v>
      </c>
      <c r="L60" s="3"/>
      <c r="M60" s="1"/>
      <c r="N60" s="39">
        <f t="shared" si="12"/>
        <v>0</v>
      </c>
      <c r="O60" s="36">
        <f t="shared" si="6"/>
        <v>0</v>
      </c>
      <c r="P60" s="39">
        <f t="shared" si="13"/>
        <v>0</v>
      </c>
      <c r="Q60" s="36">
        <f t="shared" si="7"/>
        <v>0</v>
      </c>
      <c r="R60" s="39">
        <f t="shared" si="8"/>
        <v>0</v>
      </c>
      <c r="S60" s="36">
        <f t="shared" si="9"/>
        <v>0</v>
      </c>
      <c r="T60" s="36">
        <f t="shared" si="14"/>
        <v>0</v>
      </c>
      <c r="U60" s="36">
        <f t="shared" si="10"/>
        <v>0</v>
      </c>
      <c r="W60" s="21"/>
      <c r="X60" s="21"/>
      <c r="Y60" s="21"/>
      <c r="Z60" s="21"/>
      <c r="AA60" s="21"/>
      <c r="AB60" s="21"/>
      <c r="AC60" s="21"/>
      <c r="AD60" s="21"/>
      <c r="AE60" s="21"/>
      <c r="AF60" s="21"/>
    </row>
    <row r="61" spans="1:32" s="14" customFormat="1" ht="12.75" x14ac:dyDescent="0.2">
      <c r="A61" s="1"/>
      <c r="B61" s="2"/>
      <c r="C61" s="2"/>
      <c r="D61" s="25"/>
      <c r="E61" s="22"/>
      <c r="F61" s="26"/>
      <c r="G61" s="25"/>
      <c r="H61" s="27"/>
      <c r="I61" s="27"/>
      <c r="J61" s="63" t="str">
        <f t="shared" si="4"/>
        <v xml:space="preserve"> </v>
      </c>
      <c r="K61" s="63" t="str">
        <f t="shared" si="11"/>
        <v xml:space="preserve"> </v>
      </c>
      <c r="L61" s="3"/>
      <c r="M61" s="1"/>
      <c r="N61" s="39">
        <f t="shared" si="12"/>
        <v>0</v>
      </c>
      <c r="O61" s="36">
        <f t="shared" si="6"/>
        <v>0</v>
      </c>
      <c r="P61" s="39">
        <f t="shared" si="13"/>
        <v>0</v>
      </c>
      <c r="Q61" s="36">
        <f t="shared" si="7"/>
        <v>0</v>
      </c>
      <c r="R61" s="39">
        <f t="shared" si="8"/>
        <v>0</v>
      </c>
      <c r="S61" s="36">
        <f t="shared" si="9"/>
        <v>0</v>
      </c>
      <c r="T61" s="36">
        <f t="shared" si="14"/>
        <v>0</v>
      </c>
      <c r="U61" s="36">
        <f t="shared" si="10"/>
        <v>0</v>
      </c>
      <c r="W61" s="21"/>
      <c r="X61" s="21"/>
      <c r="Y61" s="21"/>
      <c r="Z61" s="21"/>
      <c r="AA61" s="21"/>
      <c r="AB61" s="21"/>
      <c r="AC61" s="21"/>
      <c r="AD61" s="21"/>
      <c r="AE61" s="21"/>
      <c r="AF61" s="21"/>
    </row>
    <row r="62" spans="1:32" s="14" customFormat="1" ht="12.75" x14ac:dyDescent="0.2">
      <c r="A62" s="1"/>
      <c r="B62" s="30"/>
      <c r="C62" s="2"/>
      <c r="D62" s="25"/>
      <c r="E62" s="22"/>
      <c r="F62" s="26"/>
      <c r="G62" s="25"/>
      <c r="H62" s="27"/>
      <c r="I62" s="27"/>
      <c r="J62" s="63" t="str">
        <f t="shared" si="4"/>
        <v xml:space="preserve"> </v>
      </c>
      <c r="K62" s="63" t="str">
        <f t="shared" si="11"/>
        <v xml:space="preserve"> </v>
      </c>
      <c r="L62" s="3"/>
      <c r="M62" s="1"/>
      <c r="N62" s="39">
        <f t="shared" si="12"/>
        <v>0</v>
      </c>
      <c r="O62" s="36">
        <f t="shared" si="6"/>
        <v>0</v>
      </c>
      <c r="P62" s="39">
        <f t="shared" si="13"/>
        <v>0</v>
      </c>
      <c r="Q62" s="36">
        <f t="shared" si="7"/>
        <v>0</v>
      </c>
      <c r="R62" s="39">
        <f t="shared" si="8"/>
        <v>0</v>
      </c>
      <c r="S62" s="36">
        <f t="shared" si="9"/>
        <v>0</v>
      </c>
      <c r="T62" s="36">
        <f t="shared" si="14"/>
        <v>0</v>
      </c>
      <c r="U62" s="36">
        <f t="shared" si="10"/>
        <v>0</v>
      </c>
      <c r="AA62" s="21"/>
      <c r="AB62" s="21"/>
      <c r="AC62" s="21"/>
      <c r="AD62" s="21"/>
      <c r="AE62" s="21"/>
      <c r="AF62" s="21"/>
    </row>
    <row r="63" spans="1:32" s="14" customFormat="1" ht="12.75" x14ac:dyDescent="0.2">
      <c r="A63" s="1"/>
      <c r="B63" s="2"/>
      <c r="C63" s="2"/>
      <c r="D63" s="25"/>
      <c r="E63" s="22"/>
      <c r="F63" s="26"/>
      <c r="G63" s="25"/>
      <c r="H63" s="27"/>
      <c r="I63" s="27"/>
      <c r="J63" s="63" t="str">
        <f t="shared" si="4"/>
        <v xml:space="preserve"> </v>
      </c>
      <c r="K63" s="63" t="str">
        <f t="shared" si="11"/>
        <v xml:space="preserve"> </v>
      </c>
      <c r="L63" s="3"/>
      <c r="M63" s="1"/>
      <c r="N63" s="39">
        <f t="shared" si="12"/>
        <v>0</v>
      </c>
      <c r="O63" s="36">
        <f t="shared" si="6"/>
        <v>0</v>
      </c>
      <c r="P63" s="39">
        <f t="shared" si="13"/>
        <v>0</v>
      </c>
      <c r="Q63" s="36">
        <f t="shared" si="7"/>
        <v>0</v>
      </c>
      <c r="R63" s="39">
        <f t="shared" si="8"/>
        <v>0</v>
      </c>
      <c r="S63" s="36">
        <f t="shared" si="9"/>
        <v>0</v>
      </c>
      <c r="T63" s="36">
        <f t="shared" si="14"/>
        <v>0</v>
      </c>
      <c r="U63" s="36">
        <f t="shared" si="10"/>
        <v>0</v>
      </c>
      <c r="AA63" s="21"/>
      <c r="AB63" s="21"/>
      <c r="AC63" s="21"/>
      <c r="AD63" s="21"/>
      <c r="AE63" s="21"/>
      <c r="AF63" s="21"/>
    </row>
    <row r="64" spans="1:32" s="14" customFormat="1" ht="12.75" x14ac:dyDescent="0.2">
      <c r="A64" s="1"/>
      <c r="B64" s="30"/>
      <c r="C64" s="2"/>
      <c r="D64" s="25"/>
      <c r="E64" s="22"/>
      <c r="F64" s="26"/>
      <c r="G64" s="25"/>
      <c r="H64" s="27"/>
      <c r="I64" s="27"/>
      <c r="J64" s="63" t="str">
        <f t="shared" ref="J64" si="15">IF($Y$17=1," ",IF(K64=" "," ",IF(K64=0,0,ROUND(I64-(K64/S64),0))))</f>
        <v xml:space="preserve"> </v>
      </c>
      <c r="K64" s="63" t="str">
        <f t="shared" ref="K64" si="16">IF(T64=0," ",H64/U64*S64)</f>
        <v xml:space="preserve"> </v>
      </c>
      <c r="L64" s="3"/>
      <c r="M64" s="1"/>
      <c r="N64" s="39">
        <f t="shared" ref="N64" si="17">IF($Y$17=1,0,IF(D64&lt;=0,0,IF(D64&lt;=$G$7,MIN(T64,$G$7-D64),0)))</f>
        <v>0</v>
      </c>
      <c r="O64" s="36">
        <f t="shared" ref="O64" si="18">ROUND(N64/30,0)</f>
        <v>0</v>
      </c>
      <c r="P64" s="39">
        <f t="shared" ref="P64" si="19">IF($Y$17=1,0,IF(D64&lt;=0,0,IF(G64&gt;$G$8,G64-$G$8,0)))</f>
        <v>0</v>
      </c>
      <c r="Q64" s="36">
        <f t="shared" ref="Q64" si="20">ROUND(P64/30,0)</f>
        <v>0</v>
      </c>
      <c r="R64" s="39">
        <f t="shared" ref="R64" si="21">IF(T64-P64-N64&lt;0,0,T64-P64-N64)</f>
        <v>0</v>
      </c>
      <c r="S64" s="36">
        <f t="shared" ref="S64" si="22">ROUND(R64/30,0)</f>
        <v>0</v>
      </c>
      <c r="T64" s="36">
        <f t="shared" ref="T64" si="23">IF(G64&lt;=0,0,G64-D64+1)</f>
        <v>0</v>
      </c>
      <c r="U64" s="36">
        <f t="shared" ref="U64" si="24">ROUND(T64/30,0)</f>
        <v>0</v>
      </c>
      <c r="AA64" s="21"/>
      <c r="AB64" s="21"/>
      <c r="AC64" s="21"/>
      <c r="AD64" s="21"/>
      <c r="AE64" s="21"/>
      <c r="AF64" s="21"/>
    </row>
    <row r="65" spans="1:32" s="14" customFormat="1" ht="13.5" thickBot="1" x14ac:dyDescent="0.25">
      <c r="A65" s="1"/>
      <c r="B65" s="87"/>
      <c r="C65" s="87"/>
      <c r="D65" s="25"/>
      <c r="E65" s="88"/>
      <c r="F65" s="26"/>
      <c r="G65" s="25"/>
      <c r="H65" s="89"/>
      <c r="I65" s="27"/>
      <c r="J65" s="64"/>
      <c r="K65" s="64"/>
      <c r="L65" s="90"/>
      <c r="M65" s="1"/>
      <c r="N65" s="36"/>
      <c r="O65" s="36"/>
      <c r="P65" s="36"/>
      <c r="Q65" s="36"/>
      <c r="R65" s="36"/>
      <c r="S65" s="36"/>
      <c r="T65" s="36"/>
      <c r="U65" s="36"/>
      <c r="AA65" s="21"/>
      <c r="AB65" s="21"/>
      <c r="AC65" s="21"/>
      <c r="AD65" s="21"/>
      <c r="AE65" s="21"/>
      <c r="AF65" s="21"/>
    </row>
    <row r="66" spans="1:32" ht="12.75" thickTop="1" x14ac:dyDescent="0.2">
      <c r="B66" s="15"/>
      <c r="C66" s="15"/>
      <c r="D66" s="33"/>
      <c r="E66" s="34"/>
      <c r="F66" s="34"/>
      <c r="G66" s="34"/>
      <c r="H66" s="34"/>
      <c r="I66" s="34"/>
      <c r="J66" s="34"/>
      <c r="K66" s="34"/>
      <c r="L66" s="35"/>
      <c r="N66" s="7"/>
      <c r="O66" s="7"/>
      <c r="P66" s="7"/>
      <c r="Q66" s="7"/>
      <c r="AA66" s="20"/>
      <c r="AB66" s="20"/>
      <c r="AC66" s="20"/>
      <c r="AD66" s="20"/>
      <c r="AE66" s="20"/>
      <c r="AF66" s="20"/>
    </row>
    <row r="67" spans="1:32" ht="12" customHeight="1" x14ac:dyDescent="0.2">
      <c r="B67" s="59" t="s">
        <v>69</v>
      </c>
      <c r="C67" s="16"/>
      <c r="E67" s="17"/>
      <c r="F67" s="17"/>
      <c r="G67" s="17"/>
      <c r="H67" s="17"/>
      <c r="I67" s="17"/>
      <c r="J67" s="17"/>
      <c r="K67" s="17"/>
      <c r="N67" s="37"/>
      <c r="O67" s="37"/>
      <c r="P67" s="37"/>
      <c r="Q67" s="37"/>
      <c r="T67" s="37"/>
      <c r="U67" s="37"/>
      <c r="AA67" s="20"/>
      <c r="AB67" s="20"/>
      <c r="AC67" s="20"/>
      <c r="AD67" s="20"/>
      <c r="AE67" s="20"/>
      <c r="AF67" s="20"/>
    </row>
    <row r="68" spans="1:32" ht="12" customHeight="1" thickBot="1" x14ac:dyDescent="0.25">
      <c r="B68" s="16"/>
      <c r="C68" s="16"/>
      <c r="E68" s="17"/>
      <c r="F68" s="17"/>
      <c r="G68" s="17"/>
      <c r="H68" s="17"/>
      <c r="I68" s="17"/>
      <c r="J68" s="17"/>
      <c r="K68" s="17"/>
      <c r="N68" s="37"/>
      <c r="O68" s="37"/>
      <c r="P68" s="37"/>
      <c r="Q68" s="37"/>
      <c r="T68" s="37"/>
      <c r="U68" s="37"/>
      <c r="AA68" s="20"/>
      <c r="AB68" s="20"/>
      <c r="AC68" s="20"/>
      <c r="AD68" s="20"/>
      <c r="AE68" s="20"/>
      <c r="AF68" s="20"/>
    </row>
    <row r="69" spans="1:32" ht="12.75" customHeight="1" x14ac:dyDescent="0.2">
      <c r="B69" s="16"/>
      <c r="C69" s="16"/>
      <c r="E69" s="44"/>
      <c r="F69" s="45"/>
      <c r="G69" s="45"/>
      <c r="H69" s="45"/>
      <c r="I69" s="46"/>
      <c r="J69" s="55"/>
      <c r="L69" s="57"/>
      <c r="N69" s="37"/>
      <c r="O69" s="37"/>
      <c r="P69" s="37"/>
      <c r="Q69" s="37"/>
      <c r="T69" s="37"/>
      <c r="U69" s="37"/>
      <c r="AA69" s="20"/>
      <c r="AB69" s="20"/>
      <c r="AC69" s="20"/>
      <c r="AD69" s="20"/>
      <c r="AE69" s="20"/>
      <c r="AF69" s="20"/>
    </row>
    <row r="70" spans="1:32" ht="39" customHeight="1" x14ac:dyDescent="0.2">
      <c r="B70" s="16"/>
      <c r="C70" s="16"/>
      <c r="E70" s="47"/>
      <c r="F70" s="18"/>
      <c r="G70" s="48" t="s">
        <v>56</v>
      </c>
      <c r="H70" s="48" t="s">
        <v>53</v>
      </c>
      <c r="I70" s="48" t="s">
        <v>50</v>
      </c>
      <c r="J70" s="56"/>
      <c r="L70" s="50"/>
      <c r="N70" s="37"/>
      <c r="O70" s="37"/>
      <c r="P70" s="37"/>
      <c r="Q70" s="37"/>
      <c r="T70" s="37"/>
      <c r="U70" s="37"/>
      <c r="AA70" s="20"/>
      <c r="AB70" s="20"/>
      <c r="AC70" s="20"/>
      <c r="AD70" s="20"/>
      <c r="AE70" s="20"/>
      <c r="AF70" s="20"/>
    </row>
    <row r="71" spans="1:32" ht="12.75" customHeight="1" x14ac:dyDescent="0.2">
      <c r="B71" s="16"/>
      <c r="C71" s="16"/>
      <c r="E71" s="47"/>
      <c r="F71" s="18"/>
      <c r="G71" s="49"/>
      <c r="H71" s="49"/>
      <c r="I71" s="49"/>
      <c r="J71" s="56"/>
      <c r="L71" s="50"/>
      <c r="T71" s="37"/>
      <c r="U71" s="37"/>
      <c r="AA71" s="20"/>
      <c r="AB71" s="20"/>
      <c r="AC71" s="20"/>
      <c r="AD71" s="20"/>
      <c r="AE71" s="20"/>
      <c r="AF71" s="20"/>
    </row>
    <row r="72" spans="1:32" ht="12.75" customHeight="1" x14ac:dyDescent="0.2">
      <c r="E72" s="47" t="s">
        <v>51</v>
      </c>
      <c r="F72" s="18"/>
      <c r="G72" s="83" t="str">
        <f>IF(COUNTA(F14:F65)=0," ",COUNTA(F14:F65))</f>
        <v xml:space="preserve"> </v>
      </c>
      <c r="H72" s="83" t="str">
        <f>IF(COUNTIF(K14:K65,"&gt;0")=0," ",COUNTIF(K14:K65,"&gt;0"))</f>
        <v xml:space="preserve"> </v>
      </c>
      <c r="I72" s="83" t="str">
        <f>IF(Y14=1," ",COUNTIF(G14:G65,"&gt;"&amp;D6))</f>
        <v xml:space="preserve"> </v>
      </c>
      <c r="J72" s="56"/>
      <c r="L72" s="50"/>
      <c r="T72" s="37"/>
      <c r="U72" s="37"/>
      <c r="AA72" s="20"/>
      <c r="AB72" s="20"/>
      <c r="AC72" s="20"/>
      <c r="AD72" s="20"/>
      <c r="AE72" s="20"/>
      <c r="AF72" s="20"/>
    </row>
    <row r="73" spans="1:32" ht="12.75" customHeight="1" x14ac:dyDescent="0.2">
      <c r="E73" s="47" t="s">
        <v>52</v>
      </c>
      <c r="F73" s="18"/>
      <c r="G73" s="83" t="str">
        <f>H13</f>
        <v/>
      </c>
      <c r="H73" s="83" t="str">
        <f>K13</f>
        <v/>
      </c>
      <c r="I73" s="84"/>
      <c r="J73" s="56"/>
      <c r="L73" s="50"/>
      <c r="T73" s="37"/>
      <c r="U73" s="37"/>
      <c r="AA73" s="20"/>
      <c r="AB73" s="20"/>
      <c r="AC73" s="20"/>
      <c r="AD73" s="20"/>
      <c r="AE73" s="20"/>
      <c r="AF73" s="20"/>
    </row>
    <row r="74" spans="1:32" ht="12.75" customHeight="1" x14ac:dyDescent="0.2">
      <c r="E74" s="47" t="s">
        <v>54</v>
      </c>
      <c r="G74" s="83" t="str">
        <f>IF(Y21=1," ",G73/$G$72)</f>
        <v xml:space="preserve"> </v>
      </c>
      <c r="H74" s="83" t="str">
        <f>IF(Y22=1," ",H73/H72)</f>
        <v xml:space="preserve"> </v>
      </c>
      <c r="I74" s="85"/>
      <c r="J74" s="56"/>
      <c r="L74" s="50"/>
      <c r="T74" s="37"/>
      <c r="U74" s="37"/>
      <c r="AA74" s="20"/>
      <c r="AB74" s="20"/>
      <c r="AC74" s="20"/>
      <c r="AD74" s="20"/>
      <c r="AE74" s="20"/>
      <c r="AF74" s="20"/>
    </row>
    <row r="75" spans="1:32" ht="12.75" customHeight="1" x14ac:dyDescent="0.2">
      <c r="E75" s="47" t="s">
        <v>55</v>
      </c>
      <c r="F75" s="18"/>
      <c r="G75" s="83" t="str">
        <f>IF(U13=0," ",AVERAGE(H14:H64)/U13)</f>
        <v xml:space="preserve"> </v>
      </c>
      <c r="H75" s="83" t="str">
        <f>IF(Y19=1," ",(I13-J13)/G72)</f>
        <v xml:space="preserve"> </v>
      </c>
      <c r="I75" s="85"/>
      <c r="J75" s="56"/>
      <c r="L75" s="50"/>
      <c r="T75" s="37"/>
      <c r="U75" s="37"/>
      <c r="AA75" s="20"/>
      <c r="AB75" s="20"/>
      <c r="AC75" s="20"/>
      <c r="AD75" s="20"/>
      <c r="AE75" s="20"/>
      <c r="AF75" s="20"/>
    </row>
    <row r="76" spans="1:32" ht="12.75" customHeight="1" x14ac:dyDescent="0.2">
      <c r="E76" s="51" t="s">
        <v>57</v>
      </c>
      <c r="F76" s="18"/>
      <c r="G76" s="60"/>
      <c r="H76" s="83" t="str">
        <f>IF(COUNTIF(D14:D64,"&gt;="&amp;G7)=0," ",(COUNTIF(D14:D64,"&gt;="&amp;G7)))</f>
        <v xml:space="preserve"> </v>
      </c>
      <c r="I76" s="86"/>
      <c r="J76" s="56"/>
      <c r="L76" s="50"/>
      <c r="T76" s="37"/>
      <c r="U76" s="37"/>
      <c r="AA76" s="20"/>
      <c r="AB76" s="20"/>
      <c r="AC76" s="20"/>
      <c r="AD76" s="20"/>
      <c r="AE76" s="20"/>
      <c r="AF76" s="20"/>
    </row>
    <row r="77" spans="1:32" ht="12.75" thickBot="1" x14ac:dyDescent="0.25">
      <c r="E77" s="52"/>
      <c r="F77" s="53"/>
      <c r="G77" s="53"/>
      <c r="H77" s="53"/>
      <c r="I77" s="53"/>
      <c r="J77" s="54"/>
      <c r="L77" s="18"/>
      <c r="T77" s="37"/>
      <c r="U77" s="37"/>
      <c r="AA77" s="20"/>
      <c r="AB77" s="20"/>
      <c r="AC77" s="20"/>
      <c r="AD77" s="20"/>
      <c r="AE77" s="20"/>
      <c r="AF77" s="20"/>
    </row>
    <row r="78" spans="1:32" x14ac:dyDescent="0.2">
      <c r="L78" s="58"/>
      <c r="T78" s="37"/>
      <c r="U78" s="37"/>
      <c r="AA78" s="20"/>
      <c r="AB78" s="20"/>
      <c r="AC78" s="20"/>
      <c r="AD78" s="20"/>
      <c r="AE78" s="20"/>
      <c r="AF78" s="20"/>
    </row>
    <row r="79" spans="1:32" x14ac:dyDescent="0.2">
      <c r="L79" s="58"/>
      <c r="T79" s="37"/>
      <c r="U79" s="37"/>
      <c r="AA79" s="20"/>
      <c r="AB79" s="20"/>
      <c r="AC79" s="20"/>
      <c r="AD79" s="20"/>
      <c r="AE79" s="20"/>
      <c r="AF79" s="20"/>
    </row>
    <row r="80" spans="1:32" x14ac:dyDescent="0.2">
      <c r="L80" s="58"/>
      <c r="T80" s="37"/>
      <c r="U80" s="37"/>
      <c r="AA80" s="20"/>
      <c r="AB80" s="20"/>
      <c r="AC80" s="20"/>
      <c r="AD80" s="20"/>
      <c r="AE80" s="20"/>
      <c r="AF80" s="20"/>
    </row>
    <row r="81" spans="12:32" x14ac:dyDescent="0.2">
      <c r="L81" s="58"/>
      <c r="T81" s="37"/>
      <c r="U81" s="37"/>
      <c r="AA81" s="20"/>
      <c r="AB81" s="20"/>
      <c r="AC81" s="20"/>
      <c r="AD81" s="20"/>
      <c r="AE81" s="20"/>
      <c r="AF81" s="20"/>
    </row>
    <row r="82" spans="12:32" x14ac:dyDescent="0.2">
      <c r="L82" s="58"/>
      <c r="T82" s="37"/>
      <c r="U82" s="37"/>
      <c r="AA82" s="20"/>
      <c r="AB82" s="20"/>
      <c r="AC82" s="20"/>
      <c r="AD82" s="20"/>
      <c r="AE82" s="20"/>
      <c r="AF82" s="20"/>
    </row>
    <row r="83" spans="12:32" x14ac:dyDescent="0.2">
      <c r="L83" s="58"/>
      <c r="T83" s="37"/>
      <c r="U83" s="37"/>
      <c r="AA83" s="20"/>
      <c r="AB83" s="20"/>
      <c r="AC83" s="20"/>
      <c r="AD83" s="20"/>
      <c r="AE83" s="20"/>
      <c r="AF83" s="20"/>
    </row>
    <row r="84" spans="12:32" x14ac:dyDescent="0.2">
      <c r="L84" s="58"/>
      <c r="T84" s="37"/>
      <c r="U84" s="37"/>
      <c r="AA84" s="20"/>
      <c r="AB84" s="20"/>
      <c r="AC84" s="20"/>
      <c r="AD84" s="20"/>
      <c r="AE84" s="20"/>
      <c r="AF84" s="20"/>
    </row>
    <row r="85" spans="12:32" x14ac:dyDescent="0.2">
      <c r="L85" s="58"/>
      <c r="T85" s="37"/>
      <c r="U85" s="37"/>
      <c r="AA85" s="20"/>
      <c r="AB85" s="20"/>
      <c r="AC85" s="20"/>
      <c r="AD85" s="20"/>
      <c r="AE85" s="20"/>
      <c r="AF85" s="20"/>
    </row>
    <row r="86" spans="12:32" x14ac:dyDescent="0.2">
      <c r="T86" s="37"/>
      <c r="U86" s="37"/>
      <c r="AA86" s="20"/>
      <c r="AB86" s="20"/>
      <c r="AC86" s="20"/>
      <c r="AD86" s="20"/>
      <c r="AE86" s="20"/>
      <c r="AF86" s="20"/>
    </row>
    <row r="87" spans="12:32" x14ac:dyDescent="0.2">
      <c r="T87" s="37"/>
      <c r="U87" s="37"/>
      <c r="AA87" s="20"/>
      <c r="AB87" s="20"/>
      <c r="AC87" s="20"/>
      <c r="AD87" s="20"/>
      <c r="AE87" s="20"/>
      <c r="AF87" s="20"/>
    </row>
    <row r="88" spans="12:32" x14ac:dyDescent="0.2">
      <c r="T88" s="37"/>
      <c r="U88" s="37"/>
      <c r="AA88" s="20"/>
      <c r="AB88" s="20"/>
      <c r="AC88" s="20"/>
      <c r="AD88" s="20"/>
      <c r="AE88" s="20"/>
      <c r="AF88" s="20"/>
    </row>
    <row r="89" spans="12:32" x14ac:dyDescent="0.2">
      <c r="T89" s="37"/>
      <c r="U89" s="37"/>
      <c r="AA89" s="20"/>
      <c r="AB89" s="20"/>
      <c r="AC89" s="20"/>
      <c r="AD89" s="20"/>
      <c r="AE89" s="20"/>
      <c r="AF89" s="20"/>
    </row>
    <row r="90" spans="12:32" x14ac:dyDescent="0.2">
      <c r="T90" s="37"/>
      <c r="U90" s="37"/>
      <c r="AA90" s="20"/>
      <c r="AB90" s="20"/>
      <c r="AC90" s="20"/>
      <c r="AD90" s="20"/>
      <c r="AE90" s="20"/>
      <c r="AF90" s="20"/>
    </row>
    <row r="91" spans="12:32" x14ac:dyDescent="0.2">
      <c r="T91" s="37"/>
      <c r="U91" s="37"/>
      <c r="AA91" s="20"/>
      <c r="AB91" s="20"/>
      <c r="AC91" s="20"/>
      <c r="AD91" s="20"/>
      <c r="AE91" s="20"/>
      <c r="AF91" s="20"/>
    </row>
    <row r="92" spans="12:32" x14ac:dyDescent="0.2">
      <c r="T92" s="37"/>
      <c r="U92" s="37"/>
      <c r="AA92" s="20"/>
      <c r="AB92" s="20"/>
      <c r="AC92" s="20"/>
      <c r="AD92" s="20"/>
      <c r="AE92" s="20"/>
      <c r="AF92" s="20"/>
    </row>
    <row r="93" spans="12:32" x14ac:dyDescent="0.2">
      <c r="T93" s="37"/>
      <c r="U93" s="37"/>
      <c r="AA93" s="20"/>
      <c r="AB93" s="20"/>
      <c r="AC93" s="20"/>
      <c r="AD93" s="20"/>
      <c r="AE93" s="20"/>
      <c r="AF93" s="20"/>
    </row>
    <row r="94" spans="12:32" x14ac:dyDescent="0.2">
      <c r="T94" s="37"/>
      <c r="U94" s="37"/>
      <c r="AA94" s="20"/>
      <c r="AB94" s="20"/>
      <c r="AC94" s="20"/>
      <c r="AD94" s="20"/>
      <c r="AE94" s="20"/>
      <c r="AF94" s="20"/>
    </row>
    <row r="95" spans="12:32" x14ac:dyDescent="0.2">
      <c r="T95" s="37"/>
      <c r="U95" s="37"/>
      <c r="AA95" s="20"/>
      <c r="AB95" s="20"/>
      <c r="AC95" s="20"/>
      <c r="AD95" s="20"/>
      <c r="AE95" s="20"/>
      <c r="AF95" s="20"/>
    </row>
    <row r="96" spans="12:32" x14ac:dyDescent="0.2">
      <c r="T96" s="37"/>
      <c r="U96" s="37"/>
      <c r="AA96" s="20"/>
      <c r="AB96" s="20"/>
      <c r="AC96" s="20"/>
      <c r="AD96" s="20"/>
      <c r="AE96" s="20"/>
      <c r="AF96" s="20"/>
    </row>
    <row r="97" spans="20:32" x14ac:dyDescent="0.2">
      <c r="T97" s="37"/>
      <c r="U97" s="37"/>
      <c r="AA97" s="20"/>
      <c r="AB97" s="20"/>
      <c r="AC97" s="20"/>
      <c r="AD97" s="20"/>
      <c r="AE97" s="20"/>
      <c r="AF97" s="20"/>
    </row>
    <row r="98" spans="20:32" x14ac:dyDescent="0.2">
      <c r="T98" s="37"/>
      <c r="U98" s="37"/>
      <c r="AA98" s="20"/>
      <c r="AB98" s="20"/>
      <c r="AC98" s="20"/>
      <c r="AD98" s="20"/>
      <c r="AE98" s="20"/>
      <c r="AF98" s="20"/>
    </row>
    <row r="99" spans="20:32" x14ac:dyDescent="0.2">
      <c r="T99" s="37"/>
      <c r="U99" s="37"/>
      <c r="AA99" s="20"/>
      <c r="AB99" s="20"/>
      <c r="AC99" s="20"/>
      <c r="AD99" s="20"/>
      <c r="AE99" s="20"/>
      <c r="AF99" s="20"/>
    </row>
    <row r="100" spans="20:32" x14ac:dyDescent="0.2">
      <c r="T100" s="37"/>
      <c r="U100" s="37"/>
      <c r="AA100" s="20"/>
      <c r="AB100" s="20"/>
      <c r="AC100" s="20"/>
      <c r="AD100" s="20"/>
      <c r="AE100" s="20"/>
      <c r="AF100" s="20"/>
    </row>
    <row r="101" spans="20:32" x14ac:dyDescent="0.2">
      <c r="T101" s="37"/>
      <c r="U101" s="37"/>
      <c r="AA101" s="20"/>
      <c r="AB101" s="20"/>
      <c r="AC101" s="20"/>
      <c r="AD101" s="20"/>
      <c r="AE101" s="20"/>
      <c r="AF101" s="20"/>
    </row>
    <row r="102" spans="20:32" x14ac:dyDescent="0.2">
      <c r="T102" s="37"/>
      <c r="U102" s="37"/>
      <c r="AA102" s="20"/>
      <c r="AB102" s="20"/>
      <c r="AC102" s="20"/>
      <c r="AD102" s="20"/>
      <c r="AE102" s="20"/>
      <c r="AF102" s="20"/>
    </row>
    <row r="103" spans="20:32" x14ac:dyDescent="0.2">
      <c r="T103" s="37"/>
      <c r="U103" s="37"/>
      <c r="AA103" s="20"/>
      <c r="AB103" s="20"/>
      <c r="AC103" s="20"/>
      <c r="AD103" s="20"/>
      <c r="AE103" s="20"/>
      <c r="AF103" s="20"/>
    </row>
    <row r="104" spans="20:32" x14ac:dyDescent="0.2">
      <c r="T104" s="37"/>
      <c r="U104" s="37"/>
      <c r="AA104" s="20"/>
      <c r="AB104" s="20"/>
      <c r="AC104" s="20"/>
      <c r="AD104" s="20"/>
      <c r="AE104" s="20"/>
      <c r="AF104" s="20"/>
    </row>
    <row r="105" spans="20:32" x14ac:dyDescent="0.2">
      <c r="T105" s="37"/>
      <c r="U105" s="37"/>
      <c r="AA105" s="20"/>
      <c r="AB105" s="20"/>
      <c r="AC105" s="20"/>
      <c r="AD105" s="20"/>
      <c r="AE105" s="20"/>
      <c r="AF105" s="20"/>
    </row>
    <row r="106" spans="20:32" x14ac:dyDescent="0.2">
      <c r="T106" s="37"/>
      <c r="U106" s="37"/>
      <c r="AA106" s="20"/>
      <c r="AB106" s="20"/>
      <c r="AC106" s="20"/>
      <c r="AD106" s="20"/>
      <c r="AE106" s="20"/>
      <c r="AF106" s="20"/>
    </row>
    <row r="107" spans="20:32" x14ac:dyDescent="0.2">
      <c r="T107" s="37"/>
      <c r="U107" s="37"/>
      <c r="AA107" s="20"/>
      <c r="AB107" s="20"/>
      <c r="AC107" s="20"/>
      <c r="AD107" s="20"/>
      <c r="AE107" s="20"/>
      <c r="AF107" s="20"/>
    </row>
    <row r="108" spans="20:32" x14ac:dyDescent="0.2">
      <c r="T108" s="37"/>
      <c r="U108" s="37"/>
      <c r="AA108" s="20"/>
      <c r="AB108" s="20"/>
      <c r="AC108" s="20"/>
      <c r="AD108" s="20"/>
      <c r="AE108" s="20"/>
      <c r="AF108" s="20"/>
    </row>
    <row r="109" spans="20:32" x14ac:dyDescent="0.2">
      <c r="T109" s="37"/>
      <c r="U109" s="37"/>
      <c r="AA109" s="20"/>
      <c r="AB109" s="20"/>
      <c r="AC109" s="20"/>
      <c r="AD109" s="20"/>
      <c r="AE109" s="20"/>
      <c r="AF109" s="20"/>
    </row>
    <row r="110" spans="20:32" x14ac:dyDescent="0.2">
      <c r="T110" s="37"/>
      <c r="U110" s="37"/>
      <c r="AA110" s="20"/>
      <c r="AB110" s="20"/>
      <c r="AC110" s="20"/>
      <c r="AD110" s="20"/>
      <c r="AE110" s="20"/>
      <c r="AF110" s="20"/>
    </row>
    <row r="111" spans="20:32" x14ac:dyDescent="0.2">
      <c r="T111" s="37"/>
      <c r="U111" s="37"/>
      <c r="AA111" s="20"/>
      <c r="AB111" s="20"/>
      <c r="AC111" s="20"/>
      <c r="AD111" s="20"/>
      <c r="AE111" s="20"/>
      <c r="AF111" s="20"/>
    </row>
    <row r="112" spans="20:32" x14ac:dyDescent="0.2">
      <c r="T112" s="37"/>
      <c r="U112" s="37"/>
      <c r="AA112" s="20"/>
      <c r="AB112" s="20"/>
      <c r="AC112" s="20"/>
      <c r="AD112" s="20"/>
      <c r="AE112" s="20"/>
      <c r="AF112" s="20"/>
    </row>
    <row r="113" spans="20:32" x14ac:dyDescent="0.2">
      <c r="T113" s="37"/>
      <c r="U113" s="37"/>
      <c r="AA113" s="20"/>
      <c r="AB113" s="20"/>
      <c r="AC113" s="20"/>
      <c r="AD113" s="20"/>
      <c r="AE113" s="20"/>
      <c r="AF113" s="20"/>
    </row>
    <row r="114" spans="20:32" x14ac:dyDescent="0.2">
      <c r="T114" s="37"/>
      <c r="U114" s="37"/>
      <c r="AA114" s="20"/>
      <c r="AB114" s="20"/>
      <c r="AC114" s="20"/>
      <c r="AD114" s="20"/>
      <c r="AE114" s="20"/>
      <c r="AF114" s="20"/>
    </row>
    <row r="115" spans="20:32" x14ac:dyDescent="0.2">
      <c r="T115" s="37"/>
      <c r="U115" s="37"/>
      <c r="AA115" s="20"/>
      <c r="AB115" s="20"/>
      <c r="AC115" s="20"/>
      <c r="AD115" s="20"/>
      <c r="AE115" s="20"/>
      <c r="AF115" s="20"/>
    </row>
    <row r="116" spans="20:32" x14ac:dyDescent="0.2">
      <c r="T116" s="37"/>
      <c r="U116" s="37"/>
      <c r="AA116" s="20"/>
      <c r="AB116" s="20"/>
      <c r="AC116" s="20"/>
      <c r="AD116" s="20"/>
      <c r="AE116" s="20"/>
      <c r="AF116" s="20"/>
    </row>
    <row r="117" spans="20:32" x14ac:dyDescent="0.2">
      <c r="T117" s="37"/>
      <c r="U117" s="37"/>
      <c r="AA117" s="20"/>
      <c r="AB117" s="20"/>
      <c r="AC117" s="20"/>
      <c r="AD117" s="20"/>
      <c r="AE117" s="20"/>
      <c r="AF117" s="20"/>
    </row>
    <row r="118" spans="20:32" x14ac:dyDescent="0.2">
      <c r="T118" s="37"/>
      <c r="U118" s="37"/>
      <c r="AA118" s="20"/>
      <c r="AB118" s="20"/>
      <c r="AC118" s="20"/>
      <c r="AD118" s="20"/>
      <c r="AE118" s="20"/>
      <c r="AF118" s="20"/>
    </row>
    <row r="119" spans="20:32" x14ac:dyDescent="0.2">
      <c r="T119" s="37"/>
      <c r="U119" s="37"/>
      <c r="AA119" s="20"/>
      <c r="AB119" s="20"/>
      <c r="AC119" s="20"/>
      <c r="AD119" s="20"/>
      <c r="AE119" s="20"/>
      <c r="AF119" s="20"/>
    </row>
    <row r="120" spans="20:32" x14ac:dyDescent="0.2">
      <c r="T120" s="37"/>
      <c r="U120" s="37"/>
      <c r="AA120" s="20"/>
      <c r="AB120" s="20"/>
      <c r="AC120" s="20"/>
      <c r="AD120" s="20"/>
      <c r="AE120" s="20"/>
      <c r="AF120" s="20"/>
    </row>
    <row r="121" spans="20:32" x14ac:dyDescent="0.2">
      <c r="T121" s="37"/>
      <c r="U121" s="37"/>
      <c r="AA121" s="20"/>
      <c r="AB121" s="20"/>
      <c r="AC121" s="20"/>
      <c r="AD121" s="20"/>
      <c r="AE121" s="20"/>
      <c r="AF121" s="20"/>
    </row>
    <row r="122" spans="20:32" x14ac:dyDescent="0.2">
      <c r="T122" s="37"/>
      <c r="U122" s="37"/>
      <c r="AA122" s="20"/>
      <c r="AB122" s="20"/>
      <c r="AC122" s="20"/>
      <c r="AD122" s="20"/>
      <c r="AE122" s="20"/>
      <c r="AF122" s="20"/>
    </row>
    <row r="123" spans="20:32" x14ac:dyDescent="0.2">
      <c r="T123" s="37"/>
      <c r="U123" s="37"/>
      <c r="AA123" s="20"/>
      <c r="AB123" s="20"/>
      <c r="AC123" s="20"/>
      <c r="AD123" s="20"/>
      <c r="AE123" s="20"/>
      <c r="AF123" s="20"/>
    </row>
    <row r="124" spans="20:32" x14ac:dyDescent="0.2">
      <c r="T124" s="37"/>
      <c r="U124" s="37"/>
      <c r="AA124" s="20"/>
      <c r="AB124" s="20"/>
      <c r="AC124" s="20"/>
      <c r="AD124" s="20"/>
      <c r="AE124" s="20"/>
      <c r="AF124" s="20"/>
    </row>
    <row r="125" spans="20:32" x14ac:dyDescent="0.2">
      <c r="T125" s="37"/>
      <c r="U125" s="37"/>
      <c r="AA125" s="20"/>
      <c r="AB125" s="20"/>
      <c r="AC125" s="20"/>
      <c r="AD125" s="20"/>
      <c r="AE125" s="20"/>
      <c r="AF125" s="20"/>
    </row>
    <row r="126" spans="20:32" x14ac:dyDescent="0.2">
      <c r="T126" s="37"/>
      <c r="U126" s="37"/>
      <c r="AA126" s="20"/>
      <c r="AB126" s="20"/>
      <c r="AC126" s="20"/>
      <c r="AD126" s="20"/>
      <c r="AE126" s="20"/>
      <c r="AF126" s="20"/>
    </row>
    <row r="127" spans="20:32" x14ac:dyDescent="0.2">
      <c r="T127" s="37"/>
      <c r="U127" s="37"/>
      <c r="AA127" s="20"/>
      <c r="AB127" s="20"/>
      <c r="AC127" s="20"/>
      <c r="AD127" s="20"/>
      <c r="AE127" s="20"/>
      <c r="AF127" s="20"/>
    </row>
    <row r="128" spans="20:32" x14ac:dyDescent="0.2">
      <c r="T128" s="37"/>
      <c r="U128" s="37"/>
      <c r="AA128" s="20"/>
      <c r="AB128" s="20"/>
      <c r="AC128" s="20"/>
      <c r="AD128" s="20"/>
      <c r="AE128" s="20"/>
      <c r="AF128" s="20"/>
    </row>
    <row r="129" spans="20:32" x14ac:dyDescent="0.2">
      <c r="T129" s="37"/>
      <c r="U129" s="37"/>
      <c r="AA129" s="20"/>
      <c r="AB129" s="20"/>
      <c r="AC129" s="20"/>
      <c r="AD129" s="20"/>
      <c r="AE129" s="20"/>
      <c r="AF129" s="20"/>
    </row>
    <row r="130" spans="20:32" x14ac:dyDescent="0.2">
      <c r="T130" s="37"/>
      <c r="U130" s="37"/>
      <c r="AA130" s="20"/>
      <c r="AB130" s="20"/>
      <c r="AC130" s="20"/>
      <c r="AD130" s="20"/>
      <c r="AE130" s="20"/>
      <c r="AF130" s="20"/>
    </row>
    <row r="131" spans="20:32" x14ac:dyDescent="0.2">
      <c r="T131" s="37"/>
      <c r="U131" s="37"/>
      <c r="AA131" s="20"/>
      <c r="AB131" s="20"/>
      <c r="AC131" s="20"/>
      <c r="AD131" s="20"/>
      <c r="AE131" s="20"/>
      <c r="AF131" s="20"/>
    </row>
    <row r="132" spans="20:32" x14ac:dyDescent="0.2">
      <c r="T132" s="37"/>
      <c r="U132" s="37"/>
      <c r="AA132" s="20"/>
      <c r="AB132" s="20"/>
      <c r="AC132" s="20"/>
      <c r="AD132" s="20"/>
      <c r="AE132" s="20"/>
      <c r="AF132" s="20"/>
    </row>
    <row r="133" spans="20:32" x14ac:dyDescent="0.2">
      <c r="T133" s="37"/>
      <c r="U133" s="37"/>
      <c r="AA133" s="20"/>
      <c r="AB133" s="20"/>
      <c r="AC133" s="20"/>
      <c r="AD133" s="20"/>
      <c r="AE133" s="20"/>
      <c r="AF133" s="20"/>
    </row>
    <row r="134" spans="20:32" x14ac:dyDescent="0.2">
      <c r="T134" s="37"/>
      <c r="U134" s="37"/>
      <c r="AA134" s="20"/>
      <c r="AB134" s="20"/>
      <c r="AC134" s="20"/>
      <c r="AD134" s="20"/>
      <c r="AE134" s="20"/>
      <c r="AF134" s="20"/>
    </row>
    <row r="135" spans="20:32" x14ac:dyDescent="0.2">
      <c r="T135" s="37"/>
      <c r="U135" s="37"/>
      <c r="AA135" s="20"/>
      <c r="AB135" s="20"/>
      <c r="AC135" s="20"/>
      <c r="AD135" s="20"/>
      <c r="AE135" s="20"/>
      <c r="AF135" s="20"/>
    </row>
    <row r="136" spans="20:32" x14ac:dyDescent="0.2">
      <c r="T136" s="37"/>
      <c r="U136" s="37"/>
      <c r="AA136" s="20"/>
      <c r="AB136" s="20"/>
      <c r="AC136" s="20"/>
      <c r="AD136" s="20"/>
      <c r="AE136" s="20"/>
      <c r="AF136" s="20"/>
    </row>
    <row r="137" spans="20:32" x14ac:dyDescent="0.2">
      <c r="AA137" s="20"/>
      <c r="AB137" s="20"/>
      <c r="AC137" s="20"/>
      <c r="AD137" s="20"/>
      <c r="AE137" s="20"/>
      <c r="AF137" s="20"/>
    </row>
    <row r="138" spans="20:32" x14ac:dyDescent="0.2">
      <c r="AA138" s="20"/>
      <c r="AB138" s="20"/>
      <c r="AC138" s="20"/>
      <c r="AD138" s="20"/>
      <c r="AE138" s="20"/>
      <c r="AF138" s="20"/>
    </row>
    <row r="139" spans="20:32" x14ac:dyDescent="0.2">
      <c r="AA139" s="20"/>
      <c r="AB139" s="20"/>
      <c r="AC139" s="20"/>
      <c r="AD139" s="20"/>
      <c r="AE139" s="20"/>
      <c r="AF139" s="20"/>
    </row>
    <row r="140" spans="20:32" x14ac:dyDescent="0.2">
      <c r="AA140" s="20"/>
      <c r="AB140" s="20"/>
      <c r="AC140" s="20"/>
      <c r="AD140" s="20"/>
      <c r="AE140" s="20"/>
      <c r="AF140" s="20"/>
    </row>
    <row r="141" spans="20:32" x14ac:dyDescent="0.2">
      <c r="AA141" s="20"/>
      <c r="AB141" s="20"/>
      <c r="AC141" s="20"/>
      <c r="AD141" s="20"/>
      <c r="AE141" s="20"/>
      <c r="AF141" s="20"/>
    </row>
    <row r="142" spans="20:32" x14ac:dyDescent="0.2">
      <c r="AA142" s="20"/>
      <c r="AB142" s="20"/>
      <c r="AC142" s="20"/>
      <c r="AD142" s="20"/>
      <c r="AE142" s="20"/>
      <c r="AF142" s="20"/>
    </row>
    <row r="143" spans="20:32" x14ac:dyDescent="0.2">
      <c r="AA143" s="20"/>
      <c r="AB143" s="20"/>
      <c r="AC143" s="20"/>
      <c r="AD143" s="20"/>
      <c r="AE143" s="20"/>
      <c r="AF143" s="20"/>
    </row>
    <row r="144" spans="20:32" x14ac:dyDescent="0.2">
      <c r="AA144" s="20"/>
      <c r="AB144" s="20"/>
      <c r="AC144" s="20"/>
      <c r="AD144" s="20"/>
      <c r="AE144" s="20"/>
      <c r="AF144" s="20"/>
    </row>
    <row r="145" spans="27:32" x14ac:dyDescent="0.2">
      <c r="AA145" s="20"/>
      <c r="AB145" s="20"/>
      <c r="AC145" s="20"/>
      <c r="AD145" s="20"/>
      <c r="AE145" s="20"/>
      <c r="AF145" s="20"/>
    </row>
    <row r="146" spans="27:32" x14ac:dyDescent="0.2">
      <c r="AA146" s="20"/>
      <c r="AB146" s="20"/>
      <c r="AC146" s="20"/>
      <c r="AD146" s="20"/>
      <c r="AE146" s="20"/>
      <c r="AF146" s="20"/>
    </row>
    <row r="147" spans="27:32" x14ac:dyDescent="0.2">
      <c r="AA147" s="20"/>
      <c r="AB147" s="20"/>
      <c r="AC147" s="20"/>
      <c r="AD147" s="20"/>
      <c r="AE147" s="20"/>
      <c r="AF147" s="20"/>
    </row>
    <row r="148" spans="27:32" x14ac:dyDescent="0.2">
      <c r="AA148" s="20"/>
      <c r="AB148" s="20"/>
      <c r="AC148" s="20"/>
      <c r="AD148" s="20"/>
      <c r="AE148" s="20"/>
      <c r="AF148" s="20"/>
    </row>
    <row r="149" spans="27:32" x14ac:dyDescent="0.2">
      <c r="AA149" s="20"/>
      <c r="AB149" s="20"/>
      <c r="AC149" s="20"/>
      <c r="AD149" s="20"/>
      <c r="AE149" s="20"/>
      <c r="AF149" s="20"/>
    </row>
    <row r="150" spans="27:32" x14ac:dyDescent="0.2">
      <c r="AA150" s="20"/>
      <c r="AB150" s="20"/>
      <c r="AC150" s="20"/>
      <c r="AD150" s="20"/>
      <c r="AE150" s="20"/>
      <c r="AF150" s="20"/>
    </row>
    <row r="151" spans="27:32" x14ac:dyDescent="0.2">
      <c r="AA151" s="20"/>
      <c r="AB151" s="20"/>
      <c r="AC151" s="20"/>
      <c r="AD151" s="20"/>
      <c r="AE151" s="20"/>
      <c r="AF151" s="20"/>
    </row>
    <row r="152" spans="27:32" x14ac:dyDescent="0.2">
      <c r="AA152" s="20"/>
      <c r="AB152" s="20"/>
      <c r="AC152" s="20"/>
      <c r="AD152" s="20"/>
      <c r="AE152" s="20"/>
      <c r="AF152" s="20"/>
    </row>
    <row r="153" spans="27:32" x14ac:dyDescent="0.2">
      <c r="AA153" s="20"/>
      <c r="AB153" s="20"/>
      <c r="AC153" s="20"/>
      <c r="AD153" s="20"/>
      <c r="AE153" s="20"/>
      <c r="AF153" s="20"/>
    </row>
    <row r="154" spans="27:32" x14ac:dyDescent="0.2">
      <c r="AA154" s="20"/>
      <c r="AB154" s="20"/>
      <c r="AC154" s="20"/>
      <c r="AD154" s="20"/>
      <c r="AE154" s="20"/>
      <c r="AF154" s="20"/>
    </row>
    <row r="155" spans="27:32" x14ac:dyDescent="0.2">
      <c r="AA155" s="20"/>
      <c r="AB155" s="20"/>
      <c r="AC155" s="20"/>
      <c r="AD155" s="20"/>
      <c r="AE155" s="20"/>
      <c r="AF155" s="20"/>
    </row>
    <row r="156" spans="27:32" x14ac:dyDescent="0.2">
      <c r="AA156" s="20"/>
      <c r="AB156" s="20"/>
      <c r="AC156" s="20"/>
      <c r="AD156" s="20"/>
      <c r="AE156" s="20"/>
      <c r="AF156" s="20"/>
    </row>
    <row r="157" spans="27:32" x14ac:dyDescent="0.2">
      <c r="AA157" s="20"/>
      <c r="AB157" s="20"/>
      <c r="AC157" s="20"/>
      <c r="AD157" s="20"/>
      <c r="AE157" s="20"/>
      <c r="AF157" s="20"/>
    </row>
    <row r="158" spans="27:32" x14ac:dyDescent="0.2">
      <c r="AA158" s="20"/>
      <c r="AB158" s="20"/>
      <c r="AC158" s="20"/>
      <c r="AD158" s="20"/>
      <c r="AE158" s="20"/>
      <c r="AF158" s="20"/>
    </row>
    <row r="159" spans="27:32" x14ac:dyDescent="0.2">
      <c r="AA159" s="20"/>
      <c r="AB159" s="20"/>
      <c r="AC159" s="20"/>
      <c r="AD159" s="20"/>
      <c r="AE159" s="20"/>
      <c r="AF159" s="20"/>
    </row>
    <row r="160" spans="27:32" x14ac:dyDescent="0.2">
      <c r="AA160" s="20"/>
      <c r="AB160" s="20"/>
      <c r="AC160" s="20"/>
      <c r="AD160" s="20"/>
      <c r="AE160" s="20"/>
      <c r="AF160" s="20"/>
    </row>
    <row r="161" spans="27:32" x14ac:dyDescent="0.2">
      <c r="AA161" s="20"/>
      <c r="AB161" s="20"/>
      <c r="AC161" s="20"/>
      <c r="AD161" s="20"/>
      <c r="AE161" s="20"/>
      <c r="AF161" s="20"/>
    </row>
    <row r="162" spans="27:32" x14ac:dyDescent="0.2">
      <c r="AA162" s="20"/>
      <c r="AB162" s="20"/>
      <c r="AC162" s="20"/>
      <c r="AD162" s="20"/>
      <c r="AE162" s="20"/>
      <c r="AF162" s="20"/>
    </row>
    <row r="163" spans="27:32" x14ac:dyDescent="0.2">
      <c r="AA163" s="20"/>
      <c r="AB163" s="20"/>
      <c r="AC163" s="20"/>
      <c r="AD163" s="20"/>
      <c r="AE163" s="20"/>
      <c r="AF163" s="20"/>
    </row>
    <row r="164" spans="27:32" x14ac:dyDescent="0.2">
      <c r="AA164" s="20"/>
      <c r="AB164" s="20"/>
      <c r="AC164" s="20"/>
      <c r="AD164" s="20"/>
      <c r="AE164" s="20"/>
      <c r="AF164" s="20"/>
    </row>
    <row r="165" spans="27:32" x14ac:dyDescent="0.2">
      <c r="AA165" s="20"/>
      <c r="AB165" s="20"/>
      <c r="AC165" s="20"/>
      <c r="AD165" s="20"/>
      <c r="AE165" s="20"/>
      <c r="AF165" s="20"/>
    </row>
    <row r="166" spans="27:32" x14ac:dyDescent="0.2">
      <c r="AA166" s="20"/>
      <c r="AB166" s="20"/>
      <c r="AC166" s="20"/>
      <c r="AD166" s="20"/>
      <c r="AE166" s="20"/>
      <c r="AF166" s="20"/>
    </row>
    <row r="167" spans="27:32" x14ac:dyDescent="0.2">
      <c r="AA167" s="20"/>
      <c r="AB167" s="20"/>
      <c r="AC167" s="20"/>
      <c r="AD167" s="20"/>
      <c r="AE167" s="20"/>
      <c r="AF167" s="20"/>
    </row>
    <row r="168" spans="27:32" x14ac:dyDescent="0.2">
      <c r="AA168" s="20"/>
      <c r="AB168" s="20"/>
      <c r="AC168" s="20"/>
      <c r="AD168" s="20"/>
      <c r="AE168" s="20"/>
      <c r="AF168" s="20"/>
    </row>
    <row r="169" spans="27:32" x14ac:dyDescent="0.2">
      <c r="AA169" s="20"/>
      <c r="AB169" s="20"/>
      <c r="AC169" s="20"/>
      <c r="AD169" s="20"/>
      <c r="AE169" s="20"/>
      <c r="AF169" s="20"/>
    </row>
    <row r="170" spans="27:32" x14ac:dyDescent="0.2">
      <c r="AA170" s="20"/>
      <c r="AB170" s="20"/>
      <c r="AC170" s="20"/>
      <c r="AD170" s="20"/>
      <c r="AE170" s="20"/>
      <c r="AF170" s="20"/>
    </row>
    <row r="171" spans="27:32" x14ac:dyDescent="0.2">
      <c r="AA171" s="20"/>
      <c r="AB171" s="20"/>
      <c r="AC171" s="20"/>
      <c r="AD171" s="20"/>
      <c r="AE171" s="20"/>
      <c r="AF171" s="20"/>
    </row>
    <row r="172" spans="27:32" x14ac:dyDescent="0.2">
      <c r="AA172" s="20"/>
      <c r="AB172" s="20"/>
      <c r="AC172" s="20"/>
      <c r="AD172" s="20"/>
      <c r="AE172" s="20"/>
      <c r="AF172" s="20"/>
    </row>
    <row r="173" spans="27:32" x14ac:dyDescent="0.2">
      <c r="AA173" s="20"/>
      <c r="AB173" s="20"/>
      <c r="AC173" s="20"/>
      <c r="AD173" s="20"/>
      <c r="AE173" s="20"/>
      <c r="AF173" s="20"/>
    </row>
    <row r="174" spans="27:32" x14ac:dyDescent="0.2">
      <c r="AA174" s="20"/>
      <c r="AB174" s="20"/>
      <c r="AC174" s="20"/>
      <c r="AD174" s="20"/>
      <c r="AE174" s="20"/>
      <c r="AF174" s="20"/>
    </row>
    <row r="175" spans="27:32" x14ac:dyDescent="0.2">
      <c r="AA175" s="20"/>
      <c r="AB175" s="20"/>
      <c r="AC175" s="20"/>
      <c r="AD175" s="20"/>
      <c r="AE175" s="20"/>
      <c r="AF175" s="20"/>
    </row>
    <row r="176" spans="27:32" x14ac:dyDescent="0.2">
      <c r="AA176" s="20"/>
      <c r="AB176" s="20"/>
      <c r="AC176" s="20"/>
      <c r="AD176" s="20"/>
      <c r="AE176" s="20"/>
      <c r="AF176" s="20"/>
    </row>
    <row r="177" spans="27:32" x14ac:dyDescent="0.2">
      <c r="AA177" s="20"/>
      <c r="AB177" s="20"/>
      <c r="AC177" s="20"/>
      <c r="AD177" s="20"/>
      <c r="AE177" s="20"/>
      <c r="AF177" s="20"/>
    </row>
    <row r="178" spans="27:32" x14ac:dyDescent="0.2">
      <c r="AA178" s="20"/>
      <c r="AB178" s="20"/>
      <c r="AC178" s="20"/>
      <c r="AD178" s="20"/>
      <c r="AE178" s="20"/>
      <c r="AF178" s="20"/>
    </row>
    <row r="179" spans="27:32" x14ac:dyDescent="0.2">
      <c r="AA179" s="20"/>
      <c r="AB179" s="20"/>
      <c r="AC179" s="20"/>
      <c r="AD179" s="20"/>
      <c r="AE179" s="20"/>
      <c r="AF179" s="20"/>
    </row>
    <row r="180" spans="27:32" x14ac:dyDescent="0.2">
      <c r="AA180" s="20"/>
      <c r="AB180" s="20"/>
      <c r="AC180" s="20"/>
      <c r="AD180" s="20"/>
      <c r="AE180" s="20"/>
      <c r="AF180" s="20"/>
    </row>
    <row r="181" spans="27:32" x14ac:dyDescent="0.2">
      <c r="AA181" s="20"/>
      <c r="AB181" s="20"/>
      <c r="AC181" s="20"/>
      <c r="AD181" s="20"/>
      <c r="AE181" s="20"/>
      <c r="AF181" s="20"/>
    </row>
    <row r="182" spans="27:32" x14ac:dyDescent="0.2">
      <c r="AA182" s="20"/>
      <c r="AB182" s="20"/>
      <c r="AC182" s="20"/>
      <c r="AD182" s="20"/>
      <c r="AE182" s="20"/>
      <c r="AF182" s="20"/>
    </row>
    <row r="183" spans="27:32" x14ac:dyDescent="0.2">
      <c r="AA183" s="20"/>
      <c r="AB183" s="20"/>
      <c r="AC183" s="20"/>
      <c r="AD183" s="20"/>
      <c r="AE183" s="20"/>
      <c r="AF183" s="20"/>
    </row>
    <row r="184" spans="27:32" x14ac:dyDescent="0.2">
      <c r="AA184" s="20"/>
      <c r="AB184" s="20"/>
      <c r="AC184" s="20"/>
      <c r="AD184" s="20"/>
      <c r="AE184" s="20"/>
      <c r="AF184" s="20"/>
    </row>
    <row r="185" spans="27:32" x14ac:dyDescent="0.2">
      <c r="AA185" s="20"/>
      <c r="AB185" s="20"/>
      <c r="AC185" s="20"/>
      <c r="AD185" s="20"/>
      <c r="AE185" s="20"/>
      <c r="AF185" s="20"/>
    </row>
    <row r="186" spans="27:32" x14ac:dyDescent="0.2">
      <c r="AA186" s="20"/>
      <c r="AB186" s="20"/>
      <c r="AC186" s="20"/>
      <c r="AD186" s="20"/>
      <c r="AE186" s="20"/>
      <c r="AF186" s="20"/>
    </row>
    <row r="187" spans="27:32" x14ac:dyDescent="0.2">
      <c r="AA187" s="20"/>
      <c r="AB187" s="20"/>
      <c r="AC187" s="20"/>
      <c r="AD187" s="20"/>
      <c r="AE187" s="20"/>
      <c r="AF187" s="20"/>
    </row>
    <row r="188" spans="27:32" x14ac:dyDescent="0.2">
      <c r="AA188" s="20"/>
      <c r="AB188" s="20"/>
      <c r="AC188" s="20"/>
      <c r="AD188" s="20"/>
      <c r="AE188" s="20"/>
      <c r="AF188" s="20"/>
    </row>
    <row r="189" spans="27:32" x14ac:dyDescent="0.2">
      <c r="AA189" s="20"/>
      <c r="AB189" s="20"/>
      <c r="AC189" s="20"/>
      <c r="AD189" s="20"/>
      <c r="AE189" s="20"/>
      <c r="AF189" s="20"/>
    </row>
  </sheetData>
  <sheetProtection algorithmName="SHA-512" hashValue="jpZKgDGM8j1ScheySX+1YSch2rhXwc7hHP1ABDxhdig3jZrK6c7b59t4p5R8qLpgi2LfZWNNxYAy4YAgtjKtRA==" saltValue="vYNDMnMJcWUEN5FEbb/7AA==" spinCount="100000" sheet="1" objects="1" scenarios="1" insertRows="0" deleteRows="0" selectLockedCells="1"/>
  <mergeCells count="29">
    <mergeCell ref="U9:U11"/>
    <mergeCell ref="G8:H8"/>
    <mergeCell ref="G7:H7"/>
    <mergeCell ref="T9:T11"/>
    <mergeCell ref="D7:E7"/>
    <mergeCell ref="F9:F11"/>
    <mergeCell ref="H9:H11"/>
    <mergeCell ref="G9:G11"/>
    <mergeCell ref="N9:N11"/>
    <mergeCell ref="R9:R11"/>
    <mergeCell ref="P9:P11"/>
    <mergeCell ref="J9:J11"/>
    <mergeCell ref="K9:K11"/>
    <mergeCell ref="O9:O11"/>
    <mergeCell ref="Q9:Q11"/>
    <mergeCell ref="S9:S11"/>
    <mergeCell ref="K7:L8"/>
    <mergeCell ref="B2:L2"/>
    <mergeCell ref="L9:L11"/>
    <mergeCell ref="D9:D11"/>
    <mergeCell ref="E9:E11"/>
    <mergeCell ref="B9:B11"/>
    <mergeCell ref="B7:C7"/>
    <mergeCell ref="B4:C4"/>
    <mergeCell ref="C9:C11"/>
    <mergeCell ref="B6:C6"/>
    <mergeCell ref="I9:I11"/>
    <mergeCell ref="D6:E6"/>
    <mergeCell ref="B8:C8"/>
  </mergeCells>
  <phoneticPr fontId="15" type="noConversion"/>
  <conditionalFormatting sqref="B14:L65">
    <cfRule type="expression" dxfId="0" priority="21">
      <formula>MOD(ROW(),2)=1</formula>
    </cfRule>
  </conditionalFormatting>
  <dataValidations xWindow="712" yWindow="580" count="9">
    <dataValidation allowBlank="1" showInputMessage="1" showErrorMessage="1" prompt="Unhide rows above to add more entries." sqref="B65"/>
    <dataValidation type="list" operator="lessThanOrEqual" allowBlank="1" showInputMessage="1" prompt="Pick from list. If &quot;Other&quot; selected, give details in comments field." sqref="E14:E53">
      <formula1>$W$14:$W$17</formula1>
    </dataValidation>
    <dataValidation type="list" allowBlank="1" showInputMessage="1" showErrorMessage="1" prompt="Pick from list." sqref="C14:C64">
      <formula1>$V$14:$V$25</formula1>
    </dataValidation>
    <dataValidation type="list" operator="lessThanOrEqual" allowBlank="1" showInputMessage="1" showErrorMessage="1" errorTitle="Invalid Entry" error="The date entered in this field cannot be later than the &quot;Vacancies reported as of&quot; date above." prompt="Pick from list. If &quot;Other&quot; selected, give details in Comments field." sqref="E54:E64">
      <formula1>$W$14:$W$17</formula1>
    </dataValidation>
    <dataValidation type="list" operator="lessThanOrEqual" allowBlank="1" showInputMessage="1" showErrorMessage="1" errorTitle="Invalid Entry" prompt="Pick from list. If &quot;Other&quot; selected, give details in Comments field." sqref="F14:F64">
      <formula1>$X$14:$X$17</formula1>
    </dataValidation>
    <dataValidation type="date" operator="greaterThan" allowBlank="1" showInputMessage="1" showErrorMessage="1" errorTitle="Invalid Entry" error="Date entered cannot be earlier than date unit was occupied. " prompt="Enter last day of month in which incentive expires. Date cannot be earlier than &quot;Date Unit Occupied.&quot; Enter in format dd-Mmm-yy." sqref="G14:G64">
      <formula1>$D14</formula1>
    </dataValidation>
    <dataValidation type="decimal" operator="notEqual" allowBlank="1" showInputMessage="1" showErrorMessage="1" prompt="Enter full dollar value of incentive." sqref="H14:H64">
      <formula1>-1</formula1>
    </dataValidation>
    <dataValidation type="date" operator="lessThan" allowBlank="1" showInputMessage="1" showErrorMessage="1" prompt="Enter date unit was available to the new occupant. Date cannot be later than &quot;Incentive Expires On.&quot; Enter in format dd-Mmm-yy." sqref="D14:D65">
      <formula1>$G14</formula1>
    </dataValidation>
    <dataValidation type="decimal" operator="notEqual" allowBlank="1" showInputMessage="1" showErrorMessage="1" prompt="Enter full housing charge for unit before deducting value of incentive." sqref="I14:I65">
      <formula1>-1</formula1>
    </dataValidation>
  </dataValidations>
  <printOptions horizontalCentered="1"/>
  <pageMargins left="0.35433070866141736" right="0.35433070866141736" top="0.74803149606299213" bottom="0.74803149606299213" header="0.31496062992125984" footer="0.31496062992125984"/>
  <pageSetup paperSize="5" scale="83" orientation="landscape" errors="blank" r:id="rId1"/>
  <headerFooter>
    <oddFooter>Page &amp;P of &amp;N</oddFooter>
  </headerFooter>
  <rowBreaks count="1" manualBreakCount="1">
    <brk id="4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documentManagement>
    <_dlc_DocId xmlns="c81bda6c-9a82-4f1a-aa0b-464b08b49791">RRKJKWTJDAWQ-3-32</_dlc_DocId>
    <_dlc_DocIdUrl xmlns="c81bda6c-9a82-4f1a-aa0b-464b08b49791">
      <Url>https://sharepoint.agency.coop/_layouts/DocIdRedir.aspx?ID=RRKJKWTJDAWQ-3-32</Url>
      <Description>RRKJKWTJDAWQ-3-32</Description>
    </_dlc_DocIdUrl>
    <Document_x0020_Type xmlns="1f603e2b-0fc0-4aac-9015-ffa67a02ce81">Template</Document_x0020_Type>
    <Category xmlns="1f603e2b-0fc0-4aac-9015-ffa67a02ce81">Management Tender Documents</Category>
    <IconOverlay xmlns="http://schemas.microsoft.com/sharepoint/v4" xsi:nil="true"/>
    <Obsolete xmlns="1f603e2b-0fc0-4aac-9015-ffa67a02ce81">false</Obsolet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ExcludedTransformers xmlns="http://schemas.microsoft.com/sharepoint/v3/contenttype/transformers">
  <Transformer Guid="853d58f5-13c3-46f8-8b81-3ca4abcad7b3"/>
  <Transformer Guid="2798ee32-2961-4232-97dd-1a76b9aa6c6f"/>
  <Transformer Guid="6dfdc5b4-2a28-4a06-b0c6-ad3901e3a807"/>
  <Transformer Guid="888d770d-d3e9-4d60-8267-3c05ab059ef5"/>
  <Transformer Guid="3bd9d2f0-2e7e-11dd-a0ef-6c0b56d89593"/>
  <Transformer Guid="a4df1dac-a22c-431a-bbf6-dcc91848fee9"/>
</ExcludedTransformers>
</file>

<file path=customXml/item7.xml><?xml version="1.0" encoding="utf-8"?>
<ct:contentTypeSchema xmlns:ct="http://schemas.microsoft.com/office/2006/metadata/contentType" xmlns:ma="http://schemas.microsoft.com/office/2006/metadata/properties/metaAttributes" ct:_="" ma:_="" ma:contentTypeName="Document" ma:contentTypeID="0x010100067E335CA30BAC4E8AF84F731CF05EB4" ma:contentTypeVersion="260" ma:contentTypeDescription="Create a new document." ma:contentTypeScope="" ma:versionID="a63c39eadb05ba1ca2c3d46b19ae1500">
  <xsd:schema xmlns:xsd="http://www.w3.org/2001/XMLSchema" xmlns:xs="http://www.w3.org/2001/XMLSchema" xmlns:p="http://schemas.microsoft.com/office/2006/metadata/properties" xmlns:ns2="1f603e2b-0fc0-4aac-9015-ffa67a02ce81" xmlns:ns3="c81bda6c-9a82-4f1a-aa0b-464b08b49791" xmlns:ns4="http://schemas.microsoft.com/sharepoint/v4" targetNamespace="http://schemas.microsoft.com/office/2006/metadata/properties" ma:root="true" ma:fieldsID="c465105fd9f839df90f12ff3ee6b6d69" ns2:_="" ns3:_="" ns4:_="">
    <xsd:import namespace="1f603e2b-0fc0-4aac-9015-ffa67a02ce81"/>
    <xsd:import namespace="c81bda6c-9a82-4f1a-aa0b-464b08b49791"/>
    <xsd:import namespace="http://schemas.microsoft.com/sharepoint/v4"/>
    <xsd:element name="properties">
      <xsd:complexType>
        <xsd:sequence>
          <xsd:element name="documentManagement">
            <xsd:complexType>
              <xsd:all>
                <xsd:element ref="ns2:Category" minOccurs="0"/>
                <xsd:element ref="ns2:Document_x0020_Type" minOccurs="0"/>
                <xsd:element ref="ns2:Obsolete" minOccurs="0"/>
                <xsd:element ref="ns3:_dlc_DocId" minOccurs="0"/>
                <xsd:element ref="ns3:_dlc_DocIdUrl" minOccurs="0"/>
                <xsd:element ref="ns3:_dlc_DocIdPersistId"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603e2b-0fc0-4aac-9015-ffa67a02ce81" elementFormDefault="qualified">
    <xsd:import namespace="http://schemas.microsoft.com/office/2006/documentManagement/types"/>
    <xsd:import namespace="http://schemas.microsoft.com/office/infopath/2007/PartnerControls"/>
    <xsd:element name="Category" ma:index="2" nillable="true" ma:displayName="Template Category" ma:default="Management Tender Documents" ma:format="Dropdown" ma:internalName="Category">
      <xsd:simpleType>
        <xsd:restriction base="dms:Choice">
          <xsd:enumeration value="Capital Replacement Reserves"/>
          <xsd:enumeration value="CMHC Forms"/>
          <xsd:enumeration value="Co-op Governance and Operations"/>
          <xsd:enumeration value="Financial Renewal Plans"/>
          <xsd:enumeration value="Management Tender Documents"/>
          <xsd:enumeration value="Technical Services"/>
          <xsd:enumeration value="Workouts and Secondary Financing"/>
          <xsd:enumeration value="Other Templates"/>
        </xsd:restriction>
      </xsd:simpleType>
    </xsd:element>
    <xsd:element name="Document_x0020_Type" ma:index="3" nillable="true" ma:displayName="Document Type" ma:format="Dropdown" ma:internalName="Document_x0020_Type">
      <xsd:simpleType>
        <xsd:restriction base="dms:Choice">
          <xsd:enumeration value="Form"/>
          <xsd:enumeration value="Template"/>
          <xsd:enumeration value="Stationery"/>
          <xsd:enumeration value="Guide"/>
          <xsd:enumeration value="Graphics"/>
        </xsd:restriction>
      </xsd:simpleType>
    </xsd:element>
    <xsd:element name="Obsolete" ma:index="4" nillable="true" ma:displayName="Obsolete" ma:default="0" ma:internalName="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81bda6c-9a82-4f1a-aa0b-464b08b49791"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8824E5-3521-44A0-8A6B-A951A5CB8AD0}">
  <ds:schemaRefs>
    <ds:schemaRef ds:uri="http://schemas.microsoft.com/office/2006/metadata/customXsn"/>
  </ds:schemaRefs>
</ds:datastoreItem>
</file>

<file path=customXml/itemProps2.xml><?xml version="1.0" encoding="utf-8"?>
<ds:datastoreItem xmlns:ds="http://schemas.openxmlformats.org/officeDocument/2006/customXml" ds:itemID="{FC4866F6-C716-49EC-8009-E8E7A3457D5B}">
  <ds:schemaRefs>
    <ds:schemaRef ds:uri="1f603e2b-0fc0-4aac-9015-ffa67a02ce81"/>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dcmitype/"/>
    <ds:schemaRef ds:uri="http://schemas.microsoft.com/sharepoint/v4"/>
    <ds:schemaRef ds:uri="c81bda6c-9a82-4f1a-aa0b-464b08b49791"/>
  </ds:schemaRefs>
</ds:datastoreItem>
</file>

<file path=customXml/itemProps3.xml><?xml version="1.0" encoding="utf-8"?>
<ds:datastoreItem xmlns:ds="http://schemas.openxmlformats.org/officeDocument/2006/customXml" ds:itemID="{96145CDF-E522-498E-A98B-48EB8A351047}">
  <ds:schemaRefs>
    <ds:schemaRef ds:uri="http://schemas.microsoft.com/sharepoint/events"/>
  </ds:schemaRefs>
</ds:datastoreItem>
</file>

<file path=customXml/itemProps4.xml><?xml version="1.0" encoding="utf-8"?>
<ds:datastoreItem xmlns:ds="http://schemas.openxmlformats.org/officeDocument/2006/customXml" ds:itemID="{4D68C22F-C7B2-46EF-85B9-7C55D31DFAC5}">
  <ds:schemaRefs>
    <ds:schemaRef ds:uri="http://schemas.microsoft.com/office/2006/metadata/longProperties"/>
  </ds:schemaRefs>
</ds:datastoreItem>
</file>

<file path=customXml/itemProps5.xml><?xml version="1.0" encoding="utf-8"?>
<ds:datastoreItem xmlns:ds="http://schemas.openxmlformats.org/officeDocument/2006/customXml" ds:itemID="{4A063B73-0F64-4F6D-BD0A-ACBAC5B87043}">
  <ds:schemaRefs>
    <ds:schemaRef ds:uri="http://schemas.microsoft.com/sharepoint/v3/contenttype/forms"/>
  </ds:schemaRefs>
</ds:datastoreItem>
</file>

<file path=customXml/itemProps6.xml><?xml version="1.0" encoding="utf-8"?>
<ds:datastoreItem xmlns:ds="http://schemas.openxmlformats.org/officeDocument/2006/customXml" ds:itemID="{09D0D358-B227-4901-908C-594D1B6C8DAA}">
  <ds:schemaRefs>
    <ds:schemaRef ds:uri="http://schemas.microsoft.com/sharepoint/v3/contenttype/transformers"/>
  </ds:schemaRefs>
</ds:datastoreItem>
</file>

<file path=customXml/itemProps7.xml><?xml version="1.0" encoding="utf-8"?>
<ds:datastoreItem xmlns:ds="http://schemas.openxmlformats.org/officeDocument/2006/customXml" ds:itemID="{C031D5AD-9FDB-4A68-A625-6EE3B88D81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603e2b-0fc0-4aac-9015-ffa67a02ce81"/>
    <ds:schemaRef ds:uri="c81bda6c-9a82-4f1a-aa0b-464b08b4979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Incentives</vt:lpstr>
      <vt:lpstr>Incentives!Print_Area</vt:lpstr>
      <vt:lpstr>Incentives!Print_Titles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Rental Incentives Report</dc:title>
  <dc:creator>Alexandra Wilson</dc:creator>
  <cp:lastModifiedBy>Natascha Morrison</cp:lastModifiedBy>
  <cp:lastPrinted>2014-01-17T15:26:42Z</cp:lastPrinted>
  <dcterms:created xsi:type="dcterms:W3CDTF">2009-05-14T14:13:03Z</dcterms:created>
  <dcterms:modified xsi:type="dcterms:W3CDTF">2018-08-30T17:27:08Z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0x010100067E335CA30BAC4E8AF84F731CF05EB4</vt:lpwstr>
  </property>
  <property fmtid="{D5CDD505-2E9C-101B-9397-08002B2CF9AE}" pid="3" name="_dlc_DocIdItemGuid">
    <vt:lpwstr>55f9def9-f42b-480c-bd65-a20197c6b5df</vt:lpwstr>
  </property>
  <property fmtid="{D5CDD505-2E9C-101B-9397-08002B2CF9AE}" pid="4" name="Order">
    <vt:r8>3200</vt:r8>
  </property>
</Properties>
</file>