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mc:AlternateContent xmlns:mc="http://schemas.openxmlformats.org/markup-compatibility/2006">
    <mc:Choice Requires="x15">
      <x15ac:absPath xmlns:x15ac="http://schemas.microsoft.com/office/spreadsheetml/2010/11/ac" url="\\ACH-DC1\RedirectedFolders\nmorrison\Desktop\"/>
    </mc:Choice>
  </mc:AlternateContent>
  <bookViews>
    <workbookView xWindow="7695" yWindow="45" windowWidth="18720" windowHeight="11025"/>
  </bookViews>
  <sheets>
    <sheet name="Vacancies" sheetId="4" r:id="rId1"/>
  </sheets>
  <definedNames>
    <definedName name="AC_Actual_cost_to_date">#REF!</definedName>
    <definedName name="BAC_Budget_at_Completion">#REF!</definedName>
    <definedName name="CPI_Cost_Perf_Index">#REF!</definedName>
    <definedName name="CV_Cost_Var">#REF!</definedName>
    <definedName name="EAC_Estimate_at_Completion">#REF!</definedName>
    <definedName name="Effort_Expended">#REF!</definedName>
    <definedName name="Effort_Req">#REF!</definedName>
    <definedName name="Effort_to_Complete">#REF!</definedName>
    <definedName name="Effort_Variance">#REF!</definedName>
    <definedName name="ETC_Estimate_to_Completion">#REF!</definedName>
    <definedName name="EV_Earned_Value">#REF!</definedName>
    <definedName name="Percent_Effort_Expend">#REF!</definedName>
    <definedName name="_xlnm.Print_Area" localSheetId="0">Vacancies!$B$1:$Q$227</definedName>
    <definedName name="_xlnm.Print_Titles" localSheetId="0">Vacancies!$8:$11</definedName>
    <definedName name="PV_Planned_Value">#REF!</definedName>
    <definedName name="SPI_Sch_Perf_Index">#REF!</definedName>
    <definedName name="SV_Sch_Var">#REF!</definedName>
    <definedName name="SV_Sch_Variance">#REF!</definedName>
  </definedNames>
  <calcPr calcId="162913"/>
</workbook>
</file>

<file path=xl/calcChain.xml><?xml version="1.0" encoding="utf-8"?>
<calcChain xmlns="http://schemas.openxmlformats.org/spreadsheetml/2006/main">
  <c r="K12" i="4" l="1"/>
  <c r="K212" i="4" l="1"/>
  <c r="H212" i="4"/>
  <c r="K211" i="4"/>
  <c r="K210" i="4"/>
  <c r="K209" i="4"/>
  <c r="K208" i="4"/>
  <c r="K207" i="4"/>
  <c r="K206" i="4"/>
  <c r="K205" i="4"/>
  <c r="K204" i="4"/>
  <c r="K203" i="4"/>
  <c r="K202" i="4"/>
  <c r="K201" i="4"/>
  <c r="K200" i="4"/>
  <c r="K199" i="4"/>
  <c r="K198" i="4"/>
  <c r="K197" i="4"/>
  <c r="K196" i="4"/>
  <c r="K195" i="4"/>
  <c r="K194" i="4"/>
  <c r="K193" i="4"/>
  <c r="K192" i="4"/>
  <c r="K191" i="4"/>
  <c r="K190" i="4"/>
  <c r="K189" i="4"/>
  <c r="K188" i="4"/>
  <c r="K187" i="4"/>
  <c r="K186" i="4"/>
  <c r="K185" i="4"/>
  <c r="K184" i="4"/>
  <c r="K183" i="4"/>
  <c r="K182" i="4"/>
  <c r="K181" i="4"/>
  <c r="K180" i="4"/>
  <c r="K179" i="4"/>
  <c r="K178" i="4"/>
  <c r="K177" i="4"/>
  <c r="K176" i="4"/>
  <c r="K175" i="4"/>
  <c r="K174" i="4"/>
  <c r="K173" i="4"/>
  <c r="K172" i="4"/>
  <c r="K171" i="4"/>
  <c r="K170" i="4"/>
  <c r="K169" i="4"/>
  <c r="K168" i="4"/>
  <c r="K167" i="4"/>
  <c r="K166" i="4"/>
  <c r="K165" i="4"/>
  <c r="K164" i="4"/>
  <c r="K163" i="4"/>
  <c r="K162" i="4"/>
  <c r="K161" i="4"/>
  <c r="K160" i="4"/>
  <c r="K159" i="4"/>
  <c r="K158" i="4"/>
  <c r="K157" i="4"/>
  <c r="K156" i="4"/>
  <c r="K155" i="4"/>
  <c r="K154" i="4"/>
  <c r="K153" i="4"/>
  <c r="K152" i="4"/>
  <c r="K151" i="4"/>
  <c r="K150" i="4"/>
  <c r="K149" i="4"/>
  <c r="K148" i="4"/>
  <c r="K147" i="4"/>
  <c r="K146" i="4"/>
  <c r="K145" i="4"/>
  <c r="K144" i="4"/>
  <c r="K143" i="4"/>
  <c r="K142" i="4"/>
  <c r="K141" i="4"/>
  <c r="K140" i="4"/>
  <c r="K139" i="4"/>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K19" i="4"/>
  <c r="K18" i="4"/>
  <c r="K17" i="4"/>
  <c r="K16" i="4"/>
  <c r="K15" i="4"/>
  <c r="K14" i="4"/>
  <c r="K13" i="4"/>
  <c r="AH12" i="4" l="1"/>
  <c r="L222" i="4" l="1"/>
  <c r="L218" i="4"/>
  <c r="Y211" i="4" l="1"/>
  <c r="X211" i="4"/>
  <c r="W211" i="4"/>
  <c r="Y210" i="4"/>
  <c r="X210" i="4"/>
  <c r="W210" i="4"/>
  <c r="Y209" i="4"/>
  <c r="X209" i="4"/>
  <c r="W209" i="4"/>
  <c r="Y208" i="4"/>
  <c r="X208" i="4"/>
  <c r="W208" i="4"/>
  <c r="Y207" i="4"/>
  <c r="X207" i="4"/>
  <c r="W207" i="4"/>
  <c r="Y206" i="4"/>
  <c r="X206" i="4"/>
  <c r="W206" i="4"/>
  <c r="Y205" i="4"/>
  <c r="X205" i="4"/>
  <c r="W205" i="4"/>
  <c r="Y204" i="4"/>
  <c r="X204" i="4"/>
  <c r="W204" i="4"/>
  <c r="Y203" i="4"/>
  <c r="X203" i="4"/>
  <c r="W203" i="4"/>
  <c r="Y202" i="4"/>
  <c r="X202" i="4"/>
  <c r="W202" i="4"/>
  <c r="Y201" i="4"/>
  <c r="X201" i="4"/>
  <c r="W201" i="4"/>
  <c r="Y200" i="4"/>
  <c r="X200" i="4"/>
  <c r="W200" i="4"/>
  <c r="Y199" i="4"/>
  <c r="X199" i="4"/>
  <c r="W199" i="4"/>
  <c r="Y198" i="4"/>
  <c r="X198" i="4"/>
  <c r="W198" i="4"/>
  <c r="Y197" i="4"/>
  <c r="X197" i="4"/>
  <c r="W197" i="4"/>
  <c r="Y196" i="4"/>
  <c r="X196" i="4"/>
  <c r="W196" i="4"/>
  <c r="Y195" i="4"/>
  <c r="X195" i="4"/>
  <c r="W195" i="4"/>
  <c r="Y194" i="4"/>
  <c r="X194" i="4"/>
  <c r="W194" i="4"/>
  <c r="Y193" i="4"/>
  <c r="X193" i="4"/>
  <c r="W193" i="4"/>
  <c r="Y192" i="4"/>
  <c r="X192" i="4"/>
  <c r="W192" i="4"/>
  <c r="Y191" i="4"/>
  <c r="X191" i="4"/>
  <c r="W191" i="4"/>
  <c r="Y190" i="4"/>
  <c r="X190" i="4"/>
  <c r="W190" i="4"/>
  <c r="Y189" i="4"/>
  <c r="X189" i="4"/>
  <c r="W189" i="4"/>
  <c r="Y188" i="4"/>
  <c r="X188" i="4"/>
  <c r="W188" i="4"/>
  <c r="Y187" i="4"/>
  <c r="X187" i="4"/>
  <c r="W187" i="4"/>
  <c r="Y186" i="4"/>
  <c r="X186" i="4"/>
  <c r="W186" i="4"/>
  <c r="Y185" i="4"/>
  <c r="X185" i="4"/>
  <c r="W185" i="4"/>
  <c r="Y184" i="4"/>
  <c r="X184" i="4"/>
  <c r="W184" i="4"/>
  <c r="Y183" i="4"/>
  <c r="X183" i="4"/>
  <c r="W183" i="4"/>
  <c r="Y182" i="4"/>
  <c r="X182" i="4"/>
  <c r="W182" i="4"/>
  <c r="Y181" i="4"/>
  <c r="X181" i="4"/>
  <c r="W181" i="4"/>
  <c r="Y180" i="4"/>
  <c r="X180" i="4"/>
  <c r="W180" i="4"/>
  <c r="Y179" i="4"/>
  <c r="X179" i="4"/>
  <c r="W179" i="4"/>
  <c r="Y178" i="4"/>
  <c r="X178" i="4"/>
  <c r="W178" i="4"/>
  <c r="Y177" i="4"/>
  <c r="X177" i="4"/>
  <c r="W177" i="4"/>
  <c r="Y176" i="4"/>
  <c r="X176" i="4"/>
  <c r="W176" i="4"/>
  <c r="Y175" i="4"/>
  <c r="X175" i="4"/>
  <c r="W175" i="4"/>
  <c r="Y174" i="4"/>
  <c r="X174" i="4"/>
  <c r="W174" i="4"/>
  <c r="Y173" i="4"/>
  <c r="X173" i="4"/>
  <c r="W173" i="4"/>
  <c r="Y172" i="4"/>
  <c r="X172" i="4"/>
  <c r="W172" i="4"/>
  <c r="Y171" i="4"/>
  <c r="X171" i="4"/>
  <c r="W171" i="4"/>
  <c r="Y170" i="4"/>
  <c r="X170" i="4"/>
  <c r="W170" i="4"/>
  <c r="Y169" i="4"/>
  <c r="X169" i="4"/>
  <c r="W169" i="4"/>
  <c r="Y168" i="4"/>
  <c r="X168" i="4"/>
  <c r="W168" i="4"/>
  <c r="Y167" i="4"/>
  <c r="X167" i="4"/>
  <c r="W167" i="4"/>
  <c r="Y166" i="4"/>
  <c r="X166" i="4"/>
  <c r="W166" i="4"/>
  <c r="Y165" i="4"/>
  <c r="X165" i="4"/>
  <c r="W165" i="4"/>
  <c r="Y164" i="4"/>
  <c r="X164" i="4"/>
  <c r="W164" i="4"/>
  <c r="Y163" i="4"/>
  <c r="X163" i="4"/>
  <c r="W163" i="4"/>
  <c r="Y162" i="4"/>
  <c r="X162" i="4"/>
  <c r="W162" i="4"/>
  <c r="Y161" i="4"/>
  <c r="X161" i="4"/>
  <c r="W161" i="4"/>
  <c r="Y160" i="4"/>
  <c r="X160" i="4"/>
  <c r="W160" i="4"/>
  <c r="Y159" i="4"/>
  <c r="X159" i="4"/>
  <c r="W159" i="4"/>
  <c r="Y158" i="4"/>
  <c r="X158" i="4"/>
  <c r="W158" i="4"/>
  <c r="Y157" i="4"/>
  <c r="X157" i="4"/>
  <c r="W157" i="4"/>
  <c r="Y156" i="4"/>
  <c r="X156" i="4"/>
  <c r="W156" i="4"/>
  <c r="Y155" i="4"/>
  <c r="X155" i="4"/>
  <c r="W155" i="4"/>
  <c r="Y154" i="4"/>
  <c r="X154" i="4"/>
  <c r="W154" i="4"/>
  <c r="Y153" i="4"/>
  <c r="X153" i="4"/>
  <c r="W153" i="4"/>
  <c r="Y152" i="4"/>
  <c r="X152" i="4"/>
  <c r="W152" i="4"/>
  <c r="Y151" i="4"/>
  <c r="X151" i="4"/>
  <c r="W151" i="4"/>
  <c r="Y150" i="4"/>
  <c r="X150" i="4"/>
  <c r="W150" i="4"/>
  <c r="Y149" i="4"/>
  <c r="X149" i="4"/>
  <c r="W149" i="4"/>
  <c r="Y148" i="4"/>
  <c r="X148" i="4"/>
  <c r="W148" i="4"/>
  <c r="Y147" i="4"/>
  <c r="X147" i="4"/>
  <c r="W147" i="4"/>
  <c r="Y146" i="4"/>
  <c r="X146" i="4"/>
  <c r="W146" i="4"/>
  <c r="Y145" i="4"/>
  <c r="X145" i="4"/>
  <c r="W145" i="4"/>
  <c r="Y144" i="4"/>
  <c r="X144" i="4"/>
  <c r="W144" i="4"/>
  <c r="Y143" i="4"/>
  <c r="X143" i="4"/>
  <c r="W143" i="4"/>
  <c r="Y142" i="4"/>
  <c r="X142" i="4"/>
  <c r="W142" i="4"/>
  <c r="Y141" i="4"/>
  <c r="X141" i="4"/>
  <c r="W141" i="4"/>
  <c r="Y140" i="4"/>
  <c r="X140" i="4"/>
  <c r="W140" i="4"/>
  <c r="Y139" i="4"/>
  <c r="X139" i="4"/>
  <c r="W139" i="4"/>
  <c r="Y138" i="4"/>
  <c r="X138" i="4"/>
  <c r="W138" i="4"/>
  <c r="Y137" i="4"/>
  <c r="X137" i="4"/>
  <c r="W137" i="4"/>
  <c r="Y136" i="4"/>
  <c r="X136" i="4"/>
  <c r="W136" i="4"/>
  <c r="Y135" i="4"/>
  <c r="X135" i="4"/>
  <c r="W135" i="4"/>
  <c r="Y134" i="4"/>
  <c r="X134" i="4"/>
  <c r="W134" i="4"/>
  <c r="Y133" i="4"/>
  <c r="X133" i="4"/>
  <c r="W133" i="4"/>
  <c r="Y132" i="4"/>
  <c r="X132" i="4"/>
  <c r="W132" i="4"/>
  <c r="Y131" i="4"/>
  <c r="X131" i="4"/>
  <c r="W131" i="4"/>
  <c r="Y130" i="4"/>
  <c r="X130" i="4"/>
  <c r="W130" i="4"/>
  <c r="Y129" i="4"/>
  <c r="X129" i="4"/>
  <c r="W129" i="4"/>
  <c r="Y128" i="4"/>
  <c r="X128" i="4"/>
  <c r="W128" i="4"/>
  <c r="Y127" i="4"/>
  <c r="X127" i="4"/>
  <c r="W127" i="4"/>
  <c r="Y126" i="4"/>
  <c r="X126" i="4"/>
  <c r="W126" i="4"/>
  <c r="Y125" i="4"/>
  <c r="X125" i="4"/>
  <c r="W125" i="4"/>
  <c r="Y124" i="4"/>
  <c r="X124" i="4"/>
  <c r="W124" i="4"/>
  <c r="Y123" i="4"/>
  <c r="X123" i="4"/>
  <c r="W123" i="4"/>
  <c r="Y122" i="4"/>
  <c r="X122" i="4"/>
  <c r="W122" i="4"/>
  <c r="Y121" i="4"/>
  <c r="X121" i="4"/>
  <c r="W121" i="4"/>
  <c r="Y120" i="4"/>
  <c r="X120" i="4"/>
  <c r="W120" i="4"/>
  <c r="Y119" i="4"/>
  <c r="X119" i="4"/>
  <c r="W119" i="4"/>
  <c r="Y118" i="4"/>
  <c r="X118" i="4"/>
  <c r="W118" i="4"/>
  <c r="Y117" i="4"/>
  <c r="X117" i="4"/>
  <c r="W117" i="4"/>
  <c r="Y116" i="4"/>
  <c r="X116" i="4"/>
  <c r="W116" i="4"/>
  <c r="Y115" i="4"/>
  <c r="X115" i="4"/>
  <c r="W115" i="4"/>
  <c r="Y114" i="4"/>
  <c r="X114" i="4"/>
  <c r="W114" i="4"/>
  <c r="Y113" i="4"/>
  <c r="X113" i="4"/>
  <c r="W113" i="4"/>
  <c r="Y112" i="4"/>
  <c r="X112" i="4"/>
  <c r="W112" i="4"/>
  <c r="Y111" i="4"/>
  <c r="X111" i="4"/>
  <c r="W111" i="4"/>
  <c r="Y110" i="4"/>
  <c r="X110" i="4"/>
  <c r="W110" i="4"/>
  <c r="Y109" i="4"/>
  <c r="X109" i="4"/>
  <c r="W109" i="4"/>
  <c r="Y108" i="4"/>
  <c r="X108" i="4"/>
  <c r="W108" i="4"/>
  <c r="Y107" i="4"/>
  <c r="X107" i="4"/>
  <c r="W107" i="4"/>
  <c r="Y106" i="4"/>
  <c r="X106" i="4"/>
  <c r="W106" i="4"/>
  <c r="Y105" i="4"/>
  <c r="X105" i="4"/>
  <c r="W105" i="4"/>
  <c r="Y104" i="4"/>
  <c r="X104" i="4"/>
  <c r="W104" i="4"/>
  <c r="Y103" i="4"/>
  <c r="X103" i="4"/>
  <c r="W103" i="4"/>
  <c r="Y102" i="4"/>
  <c r="X102" i="4"/>
  <c r="W102" i="4"/>
  <c r="Y101" i="4"/>
  <c r="X101" i="4"/>
  <c r="W101" i="4"/>
  <c r="Y100" i="4"/>
  <c r="X100" i="4"/>
  <c r="W100" i="4"/>
  <c r="Y99" i="4"/>
  <c r="X99" i="4"/>
  <c r="W99" i="4"/>
  <c r="Y98" i="4"/>
  <c r="X98" i="4"/>
  <c r="W98" i="4"/>
  <c r="Y97" i="4"/>
  <c r="X97" i="4"/>
  <c r="W97" i="4"/>
  <c r="Y96" i="4"/>
  <c r="X96" i="4"/>
  <c r="W96" i="4"/>
  <c r="Y95" i="4"/>
  <c r="X95" i="4"/>
  <c r="W95" i="4"/>
  <c r="Y94" i="4"/>
  <c r="X94" i="4"/>
  <c r="W94" i="4"/>
  <c r="Y93" i="4"/>
  <c r="X93" i="4"/>
  <c r="W93" i="4"/>
  <c r="Y92" i="4"/>
  <c r="X92" i="4"/>
  <c r="W92" i="4"/>
  <c r="Y91" i="4"/>
  <c r="X91" i="4"/>
  <c r="W91" i="4"/>
  <c r="Y90" i="4"/>
  <c r="X90" i="4"/>
  <c r="W90" i="4"/>
  <c r="Y89" i="4"/>
  <c r="X89" i="4"/>
  <c r="W89" i="4"/>
  <c r="Y88" i="4"/>
  <c r="X88" i="4"/>
  <c r="W88" i="4"/>
  <c r="Y87" i="4"/>
  <c r="X87" i="4"/>
  <c r="W87" i="4"/>
  <c r="Y86" i="4"/>
  <c r="X86" i="4"/>
  <c r="W86" i="4"/>
  <c r="Y85" i="4"/>
  <c r="X85" i="4"/>
  <c r="W85" i="4"/>
  <c r="Y84" i="4"/>
  <c r="X84" i="4"/>
  <c r="W84" i="4"/>
  <c r="Y83" i="4"/>
  <c r="X83" i="4"/>
  <c r="W83" i="4"/>
  <c r="Y82" i="4"/>
  <c r="X82" i="4"/>
  <c r="W82" i="4"/>
  <c r="Y81" i="4"/>
  <c r="X81" i="4"/>
  <c r="W81" i="4"/>
  <c r="Y80" i="4"/>
  <c r="X80" i="4"/>
  <c r="W80" i="4"/>
  <c r="Y79" i="4"/>
  <c r="X79" i="4"/>
  <c r="W79" i="4"/>
  <c r="Y78" i="4"/>
  <c r="X78" i="4"/>
  <c r="W78" i="4"/>
  <c r="Y77" i="4"/>
  <c r="X77" i="4"/>
  <c r="W77" i="4"/>
  <c r="Y76" i="4"/>
  <c r="X76" i="4"/>
  <c r="W76" i="4"/>
  <c r="Y75" i="4"/>
  <c r="X75" i="4"/>
  <c r="W75" i="4"/>
  <c r="Y74" i="4"/>
  <c r="X74" i="4"/>
  <c r="W74" i="4"/>
  <c r="Y73" i="4"/>
  <c r="X73" i="4"/>
  <c r="W73" i="4"/>
  <c r="Y72" i="4"/>
  <c r="X72" i="4"/>
  <c r="W72" i="4"/>
  <c r="Y71" i="4"/>
  <c r="X71" i="4"/>
  <c r="W71" i="4"/>
  <c r="Y70" i="4"/>
  <c r="X70" i="4"/>
  <c r="W70" i="4"/>
  <c r="Y69" i="4"/>
  <c r="X69" i="4"/>
  <c r="W69" i="4"/>
  <c r="Y68" i="4"/>
  <c r="X68" i="4"/>
  <c r="W68" i="4"/>
  <c r="Y67" i="4"/>
  <c r="X67" i="4"/>
  <c r="W67" i="4"/>
  <c r="Y66" i="4"/>
  <c r="X66" i="4"/>
  <c r="W66" i="4"/>
  <c r="Y65" i="4"/>
  <c r="X65" i="4"/>
  <c r="W65" i="4"/>
  <c r="Y64" i="4"/>
  <c r="X64" i="4"/>
  <c r="W64" i="4"/>
  <c r="Y63" i="4"/>
  <c r="X63" i="4"/>
  <c r="W63" i="4"/>
  <c r="Y62" i="4"/>
  <c r="X62" i="4"/>
  <c r="W62" i="4"/>
  <c r="Y61" i="4"/>
  <c r="X61" i="4"/>
  <c r="W61" i="4"/>
  <c r="Y60" i="4"/>
  <c r="X60" i="4"/>
  <c r="W60" i="4"/>
  <c r="Y59" i="4"/>
  <c r="X59" i="4"/>
  <c r="W59" i="4"/>
  <c r="Y58" i="4"/>
  <c r="X58" i="4"/>
  <c r="W58" i="4"/>
  <c r="Y57" i="4"/>
  <c r="X57" i="4"/>
  <c r="W57" i="4"/>
  <c r="Y56" i="4"/>
  <c r="X56" i="4"/>
  <c r="W56" i="4"/>
  <c r="Y55" i="4"/>
  <c r="X55" i="4"/>
  <c r="W55" i="4"/>
  <c r="Y54" i="4"/>
  <c r="X54" i="4"/>
  <c r="W54" i="4"/>
  <c r="Y53" i="4"/>
  <c r="X53" i="4"/>
  <c r="W53" i="4"/>
  <c r="Y52" i="4"/>
  <c r="X52" i="4"/>
  <c r="W52" i="4"/>
  <c r="Y51" i="4"/>
  <c r="X51" i="4"/>
  <c r="W51" i="4"/>
  <c r="Y50" i="4"/>
  <c r="X50" i="4"/>
  <c r="W50" i="4"/>
  <c r="Y49" i="4"/>
  <c r="X49" i="4"/>
  <c r="W49" i="4"/>
  <c r="Y48" i="4"/>
  <c r="X48" i="4"/>
  <c r="W48" i="4"/>
  <c r="Y47" i="4"/>
  <c r="X47" i="4"/>
  <c r="W47" i="4"/>
  <c r="Y46" i="4"/>
  <c r="X46" i="4"/>
  <c r="W46" i="4"/>
  <c r="Y45" i="4"/>
  <c r="X45" i="4"/>
  <c r="W45" i="4"/>
  <c r="Y44" i="4"/>
  <c r="X44" i="4"/>
  <c r="W44" i="4"/>
  <c r="Y43" i="4"/>
  <c r="X43" i="4"/>
  <c r="W43" i="4"/>
  <c r="Y42" i="4"/>
  <c r="X42" i="4"/>
  <c r="W42" i="4"/>
  <c r="Y41" i="4"/>
  <c r="X41" i="4"/>
  <c r="W41" i="4"/>
  <c r="Y40" i="4"/>
  <c r="X40" i="4"/>
  <c r="W40" i="4"/>
  <c r="Y39" i="4"/>
  <c r="X39" i="4"/>
  <c r="W39" i="4"/>
  <c r="Y38" i="4"/>
  <c r="X38" i="4"/>
  <c r="W38" i="4"/>
  <c r="Y37" i="4"/>
  <c r="X37" i="4"/>
  <c r="W37" i="4"/>
  <c r="Y36" i="4"/>
  <c r="X36" i="4"/>
  <c r="W36" i="4"/>
  <c r="Y35" i="4"/>
  <c r="X35" i="4"/>
  <c r="W35" i="4"/>
  <c r="Y34" i="4"/>
  <c r="X34" i="4"/>
  <c r="W34" i="4"/>
  <c r="Y33" i="4"/>
  <c r="X33" i="4"/>
  <c r="W33" i="4"/>
  <c r="Y32" i="4"/>
  <c r="X32" i="4"/>
  <c r="W32" i="4"/>
  <c r="Y31" i="4"/>
  <c r="X31" i="4"/>
  <c r="W31" i="4"/>
  <c r="Y30" i="4"/>
  <c r="X30" i="4"/>
  <c r="W30" i="4"/>
  <c r="Y29" i="4"/>
  <c r="X29" i="4"/>
  <c r="W29" i="4"/>
  <c r="Y28" i="4"/>
  <c r="X28" i="4"/>
  <c r="W28" i="4"/>
  <c r="Y27" i="4"/>
  <c r="X27" i="4"/>
  <c r="W27" i="4"/>
  <c r="Y26" i="4"/>
  <c r="X26" i="4"/>
  <c r="W26" i="4"/>
  <c r="Y25" i="4"/>
  <c r="X25" i="4"/>
  <c r="W25" i="4"/>
  <c r="Y24" i="4"/>
  <c r="X24" i="4"/>
  <c r="W24" i="4"/>
  <c r="Y23" i="4"/>
  <c r="X23" i="4"/>
  <c r="W23" i="4"/>
  <c r="Y22" i="4"/>
  <c r="X22" i="4"/>
  <c r="W22" i="4"/>
  <c r="Y21" i="4"/>
  <c r="X21" i="4"/>
  <c r="W21" i="4"/>
  <c r="Y20" i="4"/>
  <c r="X20" i="4"/>
  <c r="W20" i="4"/>
  <c r="Y19" i="4"/>
  <c r="X19" i="4"/>
  <c r="W19" i="4"/>
  <c r="Y18" i="4"/>
  <c r="X18" i="4"/>
  <c r="W18" i="4"/>
  <c r="Y17" i="4"/>
  <c r="X17" i="4"/>
  <c r="W17" i="4"/>
  <c r="Y16" i="4"/>
  <c r="X16" i="4"/>
  <c r="W16" i="4"/>
  <c r="Y15" i="4"/>
  <c r="X15" i="4"/>
  <c r="W14" i="4"/>
  <c r="Y13" i="4"/>
  <c r="X13" i="4"/>
  <c r="W12" i="4"/>
  <c r="H211" i="4"/>
  <c r="H210" i="4"/>
  <c r="H209" i="4"/>
  <c r="H208" i="4"/>
  <c r="H207" i="4"/>
  <c r="H206" i="4"/>
  <c r="H205" i="4"/>
  <c r="H204" i="4"/>
  <c r="H203" i="4"/>
  <c r="H202" i="4"/>
  <c r="H201" i="4"/>
  <c r="H200" i="4"/>
  <c r="H199" i="4"/>
  <c r="H198" i="4"/>
  <c r="H197" i="4"/>
  <c r="H196" i="4"/>
  <c r="H195" i="4"/>
  <c r="H194" i="4"/>
  <c r="H193" i="4"/>
  <c r="H192" i="4"/>
  <c r="H191" i="4"/>
  <c r="H190" i="4"/>
  <c r="H189" i="4"/>
  <c r="H188" i="4"/>
  <c r="H187" i="4"/>
  <c r="H186" i="4"/>
  <c r="H185" i="4"/>
  <c r="H184" i="4"/>
  <c r="H183" i="4"/>
  <c r="H182" i="4"/>
  <c r="H181" i="4"/>
  <c r="H180" i="4"/>
  <c r="H179" i="4"/>
  <c r="H178" i="4"/>
  <c r="H177" i="4"/>
  <c r="H176" i="4"/>
  <c r="H175" i="4"/>
  <c r="H174" i="4"/>
  <c r="H173" i="4"/>
  <c r="H172" i="4"/>
  <c r="H171" i="4"/>
  <c r="H170" i="4"/>
  <c r="H169" i="4"/>
  <c r="H168" i="4"/>
  <c r="H167"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T12" i="4"/>
  <c r="K220" i="4"/>
  <c r="K223" i="4"/>
  <c r="K226" i="4"/>
  <c r="AG13" i="4"/>
  <c r="AG12" i="4"/>
  <c r="Z16" i="4" l="1"/>
  <c r="AA16" i="4" s="1"/>
  <c r="Z20" i="4"/>
  <c r="AA20" i="4" s="1"/>
  <c r="Z24" i="4"/>
  <c r="AA24" i="4" s="1"/>
  <c r="Z28" i="4"/>
  <c r="AA28" i="4" s="1"/>
  <c r="Z32" i="4"/>
  <c r="AA32" i="4" s="1"/>
  <c r="Z36" i="4"/>
  <c r="AA36" i="4" s="1"/>
  <c r="Z40" i="4"/>
  <c r="AA40" i="4" s="1"/>
  <c r="Z44" i="4"/>
  <c r="AA44" i="4" s="1"/>
  <c r="Z48" i="4"/>
  <c r="AA48" i="4" s="1"/>
  <c r="Z52" i="4"/>
  <c r="AA52" i="4" s="1"/>
  <c r="Z56" i="4"/>
  <c r="AA56" i="4" s="1"/>
  <c r="Z60" i="4"/>
  <c r="AA60" i="4" s="1"/>
  <c r="Z19" i="4"/>
  <c r="AA19" i="4" s="1"/>
  <c r="Z23" i="4"/>
  <c r="AA23" i="4" s="1"/>
  <c r="Z27" i="4"/>
  <c r="AA27" i="4" s="1"/>
  <c r="Z31" i="4"/>
  <c r="AA31" i="4" s="1"/>
  <c r="Z35" i="4"/>
  <c r="AA35" i="4" s="1"/>
  <c r="Z39" i="4"/>
  <c r="AA39" i="4" s="1"/>
  <c r="Z43" i="4"/>
  <c r="AA43" i="4" s="1"/>
  <c r="Z47" i="4"/>
  <c r="AA47" i="4" s="1"/>
  <c r="Z51" i="4"/>
  <c r="AA51" i="4" s="1"/>
  <c r="Z55" i="4"/>
  <c r="AA55" i="4" s="1"/>
  <c r="Z59" i="4"/>
  <c r="AA59" i="4" s="1"/>
  <c r="Z63" i="4"/>
  <c r="AA63" i="4" s="1"/>
  <c r="Z67" i="4"/>
  <c r="AA67" i="4" s="1"/>
  <c r="Z71" i="4"/>
  <c r="AA71" i="4" s="1"/>
  <c r="Z75" i="4"/>
  <c r="AA75" i="4" s="1"/>
  <c r="Z79" i="4"/>
  <c r="AA79" i="4" s="1"/>
  <c r="Z83" i="4"/>
  <c r="AA83" i="4" s="1"/>
  <c r="Z87" i="4"/>
  <c r="AA87" i="4" s="1"/>
  <c r="Z91" i="4"/>
  <c r="AA91" i="4" s="1"/>
  <c r="Z95" i="4"/>
  <c r="AA95" i="4" s="1"/>
  <c r="Z99" i="4"/>
  <c r="AA99" i="4" s="1"/>
  <c r="Z103" i="4"/>
  <c r="AA103" i="4" s="1"/>
  <c r="Z107" i="4"/>
  <c r="AA107" i="4" s="1"/>
  <c r="Z111" i="4"/>
  <c r="AA111" i="4" s="1"/>
  <c r="Z115" i="4"/>
  <c r="AA115" i="4" s="1"/>
  <c r="Z119" i="4"/>
  <c r="AA119" i="4" s="1"/>
  <c r="Z123" i="4"/>
  <c r="AA123" i="4" s="1"/>
  <c r="Z127" i="4"/>
  <c r="AA127" i="4" s="1"/>
  <c r="Z131" i="4"/>
  <c r="AA131" i="4" s="1"/>
  <c r="Z135" i="4"/>
  <c r="AA135" i="4" s="1"/>
  <c r="Z139" i="4"/>
  <c r="AA139" i="4" s="1"/>
  <c r="Z143" i="4"/>
  <c r="AA143" i="4" s="1"/>
  <c r="Z147" i="4"/>
  <c r="AA147" i="4" s="1"/>
  <c r="Z151" i="4"/>
  <c r="AA151" i="4" s="1"/>
  <c r="Z155" i="4"/>
  <c r="AA155" i="4" s="1"/>
  <c r="Z159" i="4"/>
  <c r="AA159" i="4" s="1"/>
  <c r="Z163" i="4"/>
  <c r="AA163" i="4" s="1"/>
  <c r="Z167" i="4"/>
  <c r="AA167" i="4" s="1"/>
  <c r="Z171" i="4"/>
  <c r="AA171" i="4" s="1"/>
  <c r="Z175" i="4"/>
  <c r="AA175" i="4" s="1"/>
  <c r="Z179" i="4"/>
  <c r="AA179" i="4" s="1"/>
  <c r="Z183" i="4"/>
  <c r="AA183" i="4" s="1"/>
  <c r="Z187" i="4"/>
  <c r="AA187" i="4" s="1"/>
  <c r="Z191" i="4"/>
  <c r="AA191" i="4" s="1"/>
  <c r="Z195" i="4"/>
  <c r="AA195" i="4" s="1"/>
  <c r="Z199" i="4"/>
  <c r="AA199" i="4" s="1"/>
  <c r="Z203" i="4"/>
  <c r="AA203" i="4" s="1"/>
  <c r="Z207" i="4"/>
  <c r="AA207" i="4" s="1"/>
  <c r="Z211" i="4"/>
  <c r="AA211" i="4" s="1"/>
  <c r="Z18" i="4"/>
  <c r="AA18" i="4" s="1"/>
  <c r="Z22" i="4"/>
  <c r="AA22" i="4" s="1"/>
  <c r="Z26" i="4"/>
  <c r="AA26" i="4" s="1"/>
  <c r="Z30" i="4"/>
  <c r="AA30" i="4" s="1"/>
  <c r="Z34" i="4"/>
  <c r="AA34" i="4" s="1"/>
  <c r="Z38" i="4"/>
  <c r="AA38" i="4" s="1"/>
  <c r="Z42" i="4"/>
  <c r="AA42" i="4" s="1"/>
  <c r="Z46" i="4"/>
  <c r="AA46" i="4" s="1"/>
  <c r="Z50" i="4"/>
  <c r="AA50" i="4" s="1"/>
  <c r="Z17" i="4"/>
  <c r="AA17" i="4" s="1"/>
  <c r="Z21" i="4"/>
  <c r="AA21" i="4" s="1"/>
  <c r="Z25" i="4"/>
  <c r="AA25" i="4" s="1"/>
  <c r="Z29" i="4"/>
  <c r="AA29" i="4" s="1"/>
  <c r="Z33" i="4"/>
  <c r="AA33" i="4" s="1"/>
  <c r="Z37" i="4"/>
  <c r="AA37" i="4" s="1"/>
  <c r="Z41" i="4"/>
  <c r="AA41" i="4" s="1"/>
  <c r="Z45" i="4"/>
  <c r="AA45" i="4" s="1"/>
  <c r="Z49" i="4"/>
  <c r="AA49" i="4" s="1"/>
  <c r="Z64" i="4"/>
  <c r="AA64" i="4" s="1"/>
  <c r="Z68" i="4"/>
  <c r="AA68" i="4" s="1"/>
  <c r="Z72" i="4"/>
  <c r="AA72" i="4" s="1"/>
  <c r="Z76" i="4"/>
  <c r="AA76" i="4" s="1"/>
  <c r="Z80" i="4"/>
  <c r="AA80" i="4" s="1"/>
  <c r="Z84" i="4"/>
  <c r="AA84" i="4" s="1"/>
  <c r="Z88" i="4"/>
  <c r="AA88" i="4" s="1"/>
  <c r="Z92" i="4"/>
  <c r="AA92" i="4" s="1"/>
  <c r="Z96" i="4"/>
  <c r="AA96" i="4" s="1"/>
  <c r="Z100" i="4"/>
  <c r="AA100" i="4" s="1"/>
  <c r="Z104" i="4"/>
  <c r="AA104" i="4" s="1"/>
  <c r="Z108" i="4"/>
  <c r="AA108" i="4" s="1"/>
  <c r="Z112" i="4"/>
  <c r="AA112" i="4" s="1"/>
  <c r="Z116" i="4"/>
  <c r="AA116" i="4" s="1"/>
  <c r="Z120" i="4"/>
  <c r="AA120" i="4" s="1"/>
  <c r="Z124" i="4"/>
  <c r="AA124" i="4" s="1"/>
  <c r="Z128" i="4"/>
  <c r="AA128" i="4" s="1"/>
  <c r="Z132" i="4"/>
  <c r="AA132" i="4" s="1"/>
  <c r="Z136" i="4"/>
  <c r="AA136" i="4" s="1"/>
  <c r="Z140" i="4"/>
  <c r="AA140" i="4" s="1"/>
  <c r="Z144" i="4"/>
  <c r="AA144" i="4" s="1"/>
  <c r="Z148" i="4"/>
  <c r="AA148" i="4" s="1"/>
  <c r="Z152" i="4"/>
  <c r="AA152" i="4" s="1"/>
  <c r="Z156" i="4"/>
  <c r="AA156" i="4" s="1"/>
  <c r="Z160" i="4"/>
  <c r="AA160" i="4" s="1"/>
  <c r="Z164" i="4"/>
  <c r="AA164" i="4" s="1"/>
  <c r="Z168" i="4"/>
  <c r="AA168" i="4" s="1"/>
  <c r="Z172" i="4"/>
  <c r="AA172" i="4" s="1"/>
  <c r="Z176" i="4"/>
  <c r="AA176" i="4" s="1"/>
  <c r="Z180" i="4"/>
  <c r="AA180" i="4" s="1"/>
  <c r="Z184" i="4"/>
  <c r="AA184" i="4" s="1"/>
  <c r="Z188" i="4"/>
  <c r="AA188" i="4" s="1"/>
  <c r="Z192" i="4"/>
  <c r="AA192" i="4" s="1"/>
  <c r="Z196" i="4"/>
  <c r="AA196" i="4" s="1"/>
  <c r="Z200" i="4"/>
  <c r="AA200" i="4" s="1"/>
  <c r="Z204" i="4"/>
  <c r="AA204" i="4" s="1"/>
  <c r="Z208" i="4"/>
  <c r="AA208" i="4" s="1"/>
  <c r="Z54" i="4"/>
  <c r="AA54" i="4" s="1"/>
  <c r="Z58" i="4"/>
  <c r="AA58" i="4" s="1"/>
  <c r="Z62" i="4"/>
  <c r="AA62" i="4" s="1"/>
  <c r="Z66" i="4"/>
  <c r="AA66" i="4" s="1"/>
  <c r="Z70" i="4"/>
  <c r="AA70" i="4" s="1"/>
  <c r="Z74" i="4"/>
  <c r="AA74" i="4" s="1"/>
  <c r="Z78" i="4"/>
  <c r="AA78" i="4" s="1"/>
  <c r="Z82" i="4"/>
  <c r="AA82" i="4" s="1"/>
  <c r="Z86" i="4"/>
  <c r="AA86" i="4" s="1"/>
  <c r="Z90" i="4"/>
  <c r="AA90" i="4" s="1"/>
  <c r="Z94" i="4"/>
  <c r="AA94" i="4" s="1"/>
  <c r="Z98" i="4"/>
  <c r="AA98" i="4" s="1"/>
  <c r="Z102" i="4"/>
  <c r="AA102" i="4" s="1"/>
  <c r="Z106" i="4"/>
  <c r="AA106" i="4" s="1"/>
  <c r="Z110" i="4"/>
  <c r="AA110" i="4" s="1"/>
  <c r="Z114" i="4"/>
  <c r="AA114" i="4" s="1"/>
  <c r="Z118" i="4"/>
  <c r="AA118" i="4" s="1"/>
  <c r="Z122" i="4"/>
  <c r="AA122" i="4" s="1"/>
  <c r="Z126" i="4"/>
  <c r="AA126" i="4" s="1"/>
  <c r="Z130" i="4"/>
  <c r="AA130" i="4" s="1"/>
  <c r="Z134" i="4"/>
  <c r="AA134" i="4" s="1"/>
  <c r="Z138" i="4"/>
  <c r="AA138" i="4" s="1"/>
  <c r="Z142" i="4"/>
  <c r="AA142" i="4" s="1"/>
  <c r="Z146" i="4"/>
  <c r="AA146" i="4" s="1"/>
  <c r="Z150" i="4"/>
  <c r="AA150" i="4" s="1"/>
  <c r="Z154" i="4"/>
  <c r="AA154" i="4" s="1"/>
  <c r="Z158" i="4"/>
  <c r="AA158" i="4" s="1"/>
  <c r="Z162" i="4"/>
  <c r="AA162" i="4" s="1"/>
  <c r="Z166" i="4"/>
  <c r="AA166" i="4" s="1"/>
  <c r="Z170" i="4"/>
  <c r="AA170" i="4" s="1"/>
  <c r="Z174" i="4"/>
  <c r="AA174" i="4" s="1"/>
  <c r="Z178" i="4"/>
  <c r="AA178" i="4" s="1"/>
  <c r="Z182" i="4"/>
  <c r="AA182" i="4" s="1"/>
  <c r="Z186" i="4"/>
  <c r="AA186" i="4" s="1"/>
  <c r="Z190" i="4"/>
  <c r="AA190" i="4" s="1"/>
  <c r="Z194" i="4"/>
  <c r="AA194" i="4" s="1"/>
  <c r="Z198" i="4"/>
  <c r="AA198" i="4" s="1"/>
  <c r="Z202" i="4"/>
  <c r="AA202" i="4" s="1"/>
  <c r="Z206" i="4"/>
  <c r="AA206" i="4" s="1"/>
  <c r="Z210" i="4"/>
  <c r="AA210" i="4" s="1"/>
  <c r="Z53" i="4"/>
  <c r="AA53" i="4" s="1"/>
  <c r="Z57" i="4"/>
  <c r="AA57" i="4" s="1"/>
  <c r="Z61" i="4"/>
  <c r="AA61" i="4" s="1"/>
  <c r="Z65" i="4"/>
  <c r="AA65" i="4" s="1"/>
  <c r="Z69" i="4"/>
  <c r="AA69" i="4" s="1"/>
  <c r="Z73" i="4"/>
  <c r="AA73" i="4" s="1"/>
  <c r="Z77" i="4"/>
  <c r="AA77" i="4" s="1"/>
  <c r="Z81" i="4"/>
  <c r="AA81" i="4" s="1"/>
  <c r="Z85" i="4"/>
  <c r="AA85" i="4" s="1"/>
  <c r="Z89" i="4"/>
  <c r="AA89" i="4" s="1"/>
  <c r="Z93" i="4"/>
  <c r="AA93" i="4" s="1"/>
  <c r="Z97" i="4"/>
  <c r="AA97" i="4" s="1"/>
  <c r="Z101" i="4"/>
  <c r="AA101" i="4" s="1"/>
  <c r="Z105" i="4"/>
  <c r="AA105" i="4" s="1"/>
  <c r="Z109" i="4"/>
  <c r="AA109" i="4" s="1"/>
  <c r="Z113" i="4"/>
  <c r="AA113" i="4" s="1"/>
  <c r="Z117" i="4"/>
  <c r="AA117" i="4" s="1"/>
  <c r="Z121" i="4"/>
  <c r="AA121" i="4" s="1"/>
  <c r="Z125" i="4"/>
  <c r="AA125" i="4" s="1"/>
  <c r="Z129" i="4"/>
  <c r="AA129" i="4" s="1"/>
  <c r="Z133" i="4"/>
  <c r="AA133" i="4" s="1"/>
  <c r="Z137" i="4"/>
  <c r="AA137" i="4" s="1"/>
  <c r="Z141" i="4"/>
  <c r="AA141" i="4" s="1"/>
  <c r="Z145" i="4"/>
  <c r="AA145" i="4" s="1"/>
  <c r="Z149" i="4"/>
  <c r="AA149" i="4" s="1"/>
  <c r="Z153" i="4"/>
  <c r="AA153" i="4" s="1"/>
  <c r="Z157" i="4"/>
  <c r="AA157" i="4" s="1"/>
  <c r="Z161" i="4"/>
  <c r="AA161" i="4" s="1"/>
  <c r="Z165" i="4"/>
  <c r="AA165" i="4" s="1"/>
  <c r="Z169" i="4"/>
  <c r="AA169" i="4" s="1"/>
  <c r="Z173" i="4"/>
  <c r="AA173" i="4" s="1"/>
  <c r="Z177" i="4"/>
  <c r="AA177" i="4" s="1"/>
  <c r="Z181" i="4"/>
  <c r="AA181" i="4" s="1"/>
  <c r="Z185" i="4"/>
  <c r="AA185" i="4" s="1"/>
  <c r="Z189" i="4"/>
  <c r="AA189" i="4" s="1"/>
  <c r="Z193" i="4"/>
  <c r="AA193" i="4" s="1"/>
  <c r="Z197" i="4"/>
  <c r="AA197" i="4" s="1"/>
  <c r="Z201" i="4"/>
  <c r="AA201" i="4" s="1"/>
  <c r="Z205" i="4"/>
  <c r="AA205" i="4" s="1"/>
  <c r="Z209" i="4"/>
  <c r="AA209" i="4" s="1"/>
  <c r="J223" i="4"/>
  <c r="J224" i="4" s="1"/>
  <c r="J221" i="4"/>
  <c r="K219" i="4"/>
  <c r="L219" i="4"/>
  <c r="Y14" i="4"/>
  <c r="X14" i="4"/>
  <c r="X12" i="4"/>
  <c r="W13" i="4"/>
  <c r="Z13" i="4" s="1"/>
  <c r="AA13" i="4" s="1"/>
  <c r="W15" i="4"/>
  <c r="Z15" i="4" s="1"/>
  <c r="AA15" i="4" s="1"/>
  <c r="Y12" i="4"/>
  <c r="S213" i="4"/>
  <c r="K224" i="4"/>
  <c r="Z14" i="4" l="1"/>
  <c r="AA14" i="4" s="1"/>
  <c r="Z12" i="4"/>
  <c r="AA12" i="4" s="1"/>
  <c r="Y213" i="4"/>
  <c r="X213" i="4"/>
  <c r="W213" i="4"/>
  <c r="K225" i="4"/>
  <c r="K8" i="4"/>
  <c r="AA213" i="4" l="1"/>
  <c r="J220" i="4" s="1"/>
  <c r="Z213" i="4"/>
  <c r="J225" i="4" s="1"/>
  <c r="V211" i="4"/>
  <c r="V210" i="4"/>
  <c r="V209" i="4"/>
  <c r="V208" i="4"/>
  <c r="V207" i="4"/>
  <c r="V206" i="4"/>
  <c r="V205" i="4"/>
  <c r="V204" i="4"/>
  <c r="V203" i="4"/>
  <c r="V202" i="4"/>
  <c r="V201" i="4"/>
  <c r="V200" i="4"/>
  <c r="V199" i="4"/>
  <c r="V198" i="4"/>
  <c r="V197" i="4"/>
  <c r="V196" i="4"/>
  <c r="V195" i="4"/>
  <c r="V194" i="4"/>
  <c r="V19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V12" i="4" l="1"/>
  <c r="V213" i="4" s="1"/>
  <c r="K221" i="4" s="1"/>
  <c r="T211" i="4" l="1"/>
  <c r="T210" i="4"/>
  <c r="T209" i="4"/>
  <c r="T208" i="4"/>
  <c r="T207" i="4"/>
  <c r="T206" i="4"/>
  <c r="T205" i="4"/>
  <c r="T204" i="4"/>
  <c r="T203" i="4"/>
  <c r="T202" i="4"/>
  <c r="T201" i="4"/>
  <c r="T200" i="4"/>
  <c r="T199" i="4"/>
  <c r="T198" i="4"/>
  <c r="T197" i="4"/>
  <c r="T196" i="4"/>
  <c r="T195" i="4"/>
  <c r="T194" i="4"/>
  <c r="T193" i="4"/>
  <c r="T192" i="4"/>
  <c r="T191" i="4"/>
  <c r="T190" i="4"/>
  <c r="T189" i="4"/>
  <c r="T188" i="4"/>
  <c r="T187" i="4"/>
  <c r="T186" i="4"/>
  <c r="T185" i="4"/>
  <c r="T184" i="4"/>
  <c r="T183" i="4"/>
  <c r="T182" i="4"/>
  <c r="T181" i="4"/>
  <c r="T180" i="4"/>
  <c r="T179" i="4"/>
  <c r="T178" i="4"/>
  <c r="T177" i="4"/>
  <c r="T176" i="4"/>
  <c r="T175" i="4"/>
  <c r="T174" i="4"/>
  <c r="T173" i="4"/>
  <c r="T172" i="4"/>
  <c r="T171" i="4"/>
  <c r="T170" i="4"/>
  <c r="T169" i="4"/>
  <c r="T168" i="4"/>
  <c r="T167" i="4"/>
  <c r="T166" i="4"/>
  <c r="T165" i="4"/>
  <c r="T164" i="4"/>
  <c r="T163" i="4"/>
  <c r="T162" i="4"/>
  <c r="T161" i="4"/>
  <c r="T160" i="4"/>
  <c r="T159" i="4"/>
  <c r="T158" i="4"/>
  <c r="T157" i="4"/>
  <c r="T156" i="4"/>
  <c r="T155" i="4"/>
  <c r="T154" i="4"/>
  <c r="T153" i="4"/>
  <c r="T152" i="4"/>
  <c r="T151" i="4"/>
  <c r="T150" i="4"/>
  <c r="T149" i="4"/>
  <c r="T148" i="4"/>
  <c r="T147" i="4"/>
  <c r="T146" i="4"/>
  <c r="T145" i="4"/>
  <c r="T144" i="4"/>
  <c r="T143" i="4"/>
  <c r="T142" i="4"/>
  <c r="T141" i="4"/>
  <c r="T140" i="4"/>
  <c r="T139" i="4"/>
  <c r="T138" i="4"/>
  <c r="T137" i="4"/>
  <c r="T136" i="4"/>
  <c r="T135" i="4"/>
  <c r="T134" i="4"/>
  <c r="T133" i="4"/>
  <c r="T132" i="4"/>
  <c r="T131" i="4"/>
  <c r="T130" i="4"/>
  <c r="T129" i="4"/>
  <c r="T128" i="4"/>
  <c r="T127" i="4"/>
  <c r="T126" i="4"/>
  <c r="T125" i="4"/>
  <c r="T124" i="4"/>
  <c r="T123" i="4"/>
  <c r="T122" i="4"/>
  <c r="T121" i="4"/>
  <c r="T120" i="4"/>
  <c r="T119" i="4"/>
  <c r="T118" i="4"/>
  <c r="T117" i="4"/>
  <c r="T116" i="4"/>
  <c r="T115" i="4"/>
  <c r="T114" i="4"/>
  <c r="T113" i="4"/>
  <c r="T112" i="4"/>
  <c r="T111" i="4"/>
  <c r="T110" i="4"/>
  <c r="T109" i="4"/>
  <c r="T108" i="4"/>
  <c r="T107" i="4"/>
  <c r="T106" i="4"/>
  <c r="T105" i="4"/>
  <c r="T104" i="4"/>
  <c r="T103" i="4"/>
  <c r="T102" i="4"/>
  <c r="T101" i="4"/>
  <c r="T100" i="4"/>
  <c r="T99" i="4"/>
  <c r="T98" i="4"/>
  <c r="T97" i="4"/>
  <c r="T96" i="4"/>
  <c r="T95" i="4"/>
  <c r="T94" i="4"/>
  <c r="T93" i="4"/>
  <c r="T92" i="4"/>
  <c r="T91" i="4"/>
  <c r="T90" i="4"/>
  <c r="T89" i="4"/>
  <c r="T88" i="4"/>
  <c r="T87" i="4"/>
  <c r="T86" i="4"/>
  <c r="T85" i="4"/>
  <c r="T84" i="4"/>
  <c r="T83" i="4"/>
  <c r="T82" i="4"/>
  <c r="T81" i="4"/>
  <c r="T80" i="4"/>
  <c r="T79" i="4"/>
  <c r="T78" i="4"/>
  <c r="T77" i="4"/>
  <c r="T76" i="4"/>
  <c r="T75" i="4"/>
  <c r="T74" i="4"/>
  <c r="T73" i="4"/>
  <c r="T72" i="4"/>
  <c r="T71" i="4"/>
  <c r="T70" i="4"/>
  <c r="T69" i="4"/>
  <c r="T68" i="4"/>
  <c r="T67" i="4"/>
  <c r="T66" i="4"/>
  <c r="T65" i="4"/>
  <c r="T64" i="4"/>
  <c r="T63" i="4"/>
  <c r="T62" i="4"/>
  <c r="T61" i="4"/>
  <c r="T60" i="4"/>
  <c r="T59" i="4"/>
  <c r="T58" i="4"/>
  <c r="T57" i="4"/>
  <c r="T56" i="4"/>
  <c r="T55" i="4"/>
  <c r="T54" i="4"/>
  <c r="T53" i="4"/>
  <c r="T52" i="4"/>
  <c r="T51" i="4"/>
  <c r="T50" i="4"/>
  <c r="T49" i="4"/>
  <c r="T48" i="4"/>
  <c r="T47" i="4"/>
  <c r="T46" i="4"/>
  <c r="T45" i="4"/>
  <c r="T44" i="4"/>
  <c r="T43" i="4"/>
  <c r="T42" i="4"/>
  <c r="T41" i="4"/>
  <c r="T40" i="4"/>
  <c r="T39" i="4"/>
  <c r="T38" i="4"/>
  <c r="T37" i="4"/>
  <c r="T36" i="4"/>
  <c r="T35" i="4"/>
  <c r="T34" i="4"/>
  <c r="T33" i="4"/>
  <c r="T32" i="4"/>
  <c r="T31" i="4"/>
  <c r="T30" i="4"/>
  <c r="T29" i="4"/>
  <c r="T28" i="4"/>
  <c r="T27" i="4"/>
  <c r="T26" i="4"/>
  <c r="T25" i="4"/>
  <c r="T24" i="4"/>
  <c r="T23" i="4"/>
  <c r="T22" i="4"/>
  <c r="T21" i="4"/>
  <c r="T20" i="4"/>
  <c r="T19" i="4"/>
  <c r="T18" i="4"/>
  <c r="T17" i="4"/>
  <c r="T16" i="4"/>
  <c r="T15" i="4"/>
  <c r="T14" i="4"/>
  <c r="T13" i="4"/>
  <c r="AB12" i="4"/>
  <c r="T213" i="4" l="1"/>
  <c r="U15" i="4"/>
  <c r="U14" i="4"/>
  <c r="U114" i="4" l="1"/>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12" i="4"/>
  <c r="U13"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213" i="4" l="1"/>
</calcChain>
</file>

<file path=xl/sharedStrings.xml><?xml version="1.0" encoding="utf-8"?>
<sst xmlns="http://schemas.openxmlformats.org/spreadsheetml/2006/main" count="74" uniqueCount="69">
  <si>
    <t>Yes</t>
  </si>
  <si>
    <t>Management Services Agreement</t>
  </si>
  <si>
    <t>&lt;&lt;Name of Co-operative&gt;&gt;</t>
  </si>
  <si>
    <t>Comments</t>
  </si>
  <si>
    <t>Date reported</t>
  </si>
  <si>
    <t>Vacancies reported as of</t>
  </si>
  <si>
    <t>Unit Size</t>
  </si>
  <si>
    <t>Studio</t>
  </si>
  <si>
    <t>1 bedroom</t>
  </si>
  <si>
    <t>2 bedroom</t>
  </si>
  <si>
    <t>3 bedroom</t>
  </si>
  <si>
    <t>4 bedroom</t>
  </si>
  <si>
    <t>5 bedroom</t>
  </si>
  <si>
    <t>6 bedroom</t>
  </si>
  <si>
    <t>6+ bedroom</t>
  </si>
  <si>
    <t>Vacant</t>
  </si>
  <si>
    <t>Under Notice</t>
  </si>
  <si>
    <t>No</t>
  </si>
  <si>
    <t>Unit Status</t>
  </si>
  <si>
    <t>Date to Be 
Vacated</t>
  </si>
  <si>
    <t>Days 
Vacant</t>
  </si>
  <si>
    <t>Full 
Housing 
Charge</t>
  </si>
  <si>
    <t>Date 
Vacated</t>
  </si>
  <si>
    <t>Reoccupied</t>
  </si>
  <si>
    <t>Date 
Reoccupied</t>
  </si>
  <si>
    <t>Date to Be Reoccupied</t>
  </si>
  <si>
    <t>Unit 
Ready for Occupancy</t>
  </si>
  <si>
    <t>Needs repairs</t>
  </si>
  <si>
    <t>No interest</t>
  </si>
  <si>
    <t>Other</t>
  </si>
  <si>
    <t>Unit 
Advertised</t>
  </si>
  <si>
    <t>Rental 
Incentive 
Offered</t>
  </si>
  <si>
    <t>Under renovation</t>
  </si>
  <si>
    <t>Reason Unit 
not Ready</t>
  </si>
  <si>
    <t>Vacant Unit Days</t>
  </si>
  <si>
    <t>Vacancy Rate</t>
  </si>
  <si>
    <t>Months 
Vacant 
this Year 
to Date</t>
  </si>
  <si>
    <t>Vacant Unit Months</t>
  </si>
  <si>
    <t>Advertised</t>
  </si>
  <si>
    <t>Incentive</t>
  </si>
  <si>
    <t>Year to 
Date</t>
  </si>
  <si>
    <t>This 
Period</t>
  </si>
  <si>
    <t>Days Vacant this Month</t>
  </si>
  <si>
    <t>Reoccupied this Month</t>
  </si>
  <si>
    <t>Vacated this Month</t>
  </si>
  <si>
    <t>Vacant All Month</t>
  </si>
  <si>
    <t xml:space="preserve">Report all units that were vacant at the start of the fiscal year and all units that have or will turn over during the year, whether or not there is a vacancy loss. Enter a unit as many times as it turns over in the year. </t>
  </si>
  <si>
    <t>Total units</t>
  </si>
  <si>
    <t>Months reported this year to date</t>
  </si>
  <si>
    <t>Units Reported</t>
  </si>
  <si>
    <t>End of 
Period</t>
  </si>
  <si>
    <t>Vacant Units</t>
  </si>
  <si>
    <t>Vacancy Loss</t>
  </si>
  <si>
    <t>Units Reoccupied</t>
  </si>
  <si>
    <t>Units under Notice</t>
  </si>
  <si>
    <t>Turnover (no. of units)</t>
  </si>
  <si>
    <t>Turnover (%)</t>
  </si>
  <si>
    <t>Vacancy Loss this Month</t>
  </si>
  <si>
    <t>1 bed + den</t>
  </si>
  <si>
    <t>2 bed + den</t>
  </si>
  <si>
    <t>3 bed + den</t>
  </si>
  <si>
    <t>4 bed + den</t>
  </si>
  <si>
    <t>Unit Type</t>
  </si>
  <si>
    <t>Reason Vacant</t>
  </si>
  <si>
    <t>1 Mo Earlier</t>
  </si>
  <si>
    <t>Unit Address</t>
  </si>
  <si>
    <t>MONTHLY VACANCY AND TURNOVER REPORT</t>
  </si>
  <si>
    <t>&lt;&lt;dd-Mmm-yy&gt;&gt;</t>
  </si>
  <si>
    <t>&lt;&lt; &gt;&gt;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</si>
</sst>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_-* #,##0_-;\-* #,##0_-;_-* &quot;-&quot;_-;_-@_-"/>
    <numFmt numFmtId="165" formatCode="[$-1009]d\-mmm\-yy;@"/>
    <numFmt numFmtId="166" formatCode="0.0%"/>
    <numFmt numFmtId="167" formatCode="_-[$$-1009]* #,##0_-;\-[$$-1009]* #,##0_-;_-[$$-1009]* &quot;-&quot;??_-;_-@_-"/>
  </numFmts>
  <fonts count="33" x14ac:knownFonts="1">
    <font>
      <sz val="10"/>
      <name val="Arial"/>
    </font>
    <font>
      <sz val="10"/>
      <name val="Arial"/>
      <family val="2"/>
    </font>
    <font>
      <sz val="10"/>
      <name val="Calibri"/>
      <family val="2"/>
    </font>
    <font>
      <b/>
      <sz val="10"/>
      <name val="Calibri"/>
      <family val="2"/>
    </font>
    <font>
      <sz val="10"/>
      <name val="Arial"/>
      <family val="2"/>
    </font>
    <font>
      <sz val="9"/>
      <color indexed="63"/>
      <name val="Calibri"/>
      <family val="2"/>
    </font>
    <font>
      <b/>
      <sz val="12"/>
      <color indexed="63"/>
      <name val="Calibri"/>
      <family val="2"/>
    </font>
    <font>
      <b/>
      <sz val="10"/>
      <color indexed="63"/>
      <name val="Calibri"/>
      <family val="2"/>
    </font>
    <font>
      <b/>
      <sz val="9"/>
      <name val="Calibri"/>
      <family val="2"/>
    </font>
    <font>
      <sz val="9"/>
      <color indexed="9"/>
      <name val="Calibri"/>
      <family val="2"/>
    </font>
    <font>
      <b/>
      <sz val="10"/>
      <color indexed="10"/>
      <name val="Calibri"/>
      <family val="2"/>
    </font>
    <font>
      <b/>
      <sz val="10"/>
      <color indexed="18"/>
      <name val="Calibri"/>
      <family val="2"/>
    </font>
    <font>
      <sz val="10"/>
      <color indexed="18"/>
      <name val="Calibri"/>
      <family val="2"/>
    </font>
    <font>
      <sz val="9"/>
      <color indexed="18"/>
      <name val="Calibri"/>
      <family val="2"/>
    </font>
    <font>
      <b/>
      <sz val="12"/>
      <color indexed="18"/>
      <name val="Calibri"/>
      <family val="2"/>
    </font>
    <font>
      <sz val="8"/>
      <name val="Arial"/>
      <family val="2"/>
    </font>
    <font>
      <sz val="8"/>
      <color indexed="18"/>
      <name val="Calibri"/>
      <family val="2"/>
    </font>
    <font>
      <sz val="9"/>
      <name val="Calibri"/>
      <family val="2"/>
    </font>
    <font>
      <b/>
      <u/>
      <sz val="9"/>
      <name val="Calibri"/>
      <family val="2"/>
    </font>
    <font>
      <sz val="11"/>
      <name val="Calibri"/>
      <family val="2"/>
    </font>
    <font>
      <b/>
      <sz val="11"/>
      <name val="Calibri"/>
      <family val="2"/>
    </font>
    <font>
      <sz val="9"/>
      <color theme="0"/>
      <name val="Calibri"/>
      <family val="2"/>
    </font>
    <font>
      <sz val="10"/>
      <color indexed="63"/>
      <name val="Calibri"/>
      <family val="2"/>
    </font>
    <font>
      <sz val="9"/>
      <color rgb="FF002060"/>
      <name val="Calibri"/>
      <family val="2"/>
    </font>
    <font>
      <b/>
      <sz val="9"/>
      <color theme="0"/>
      <name val="Calibri"/>
      <family val="2"/>
    </font>
    <font>
      <sz val="9"/>
      <color rgb="FF002060"/>
      <name val="Arial"/>
      <family val="2"/>
    </font>
    <font>
      <b/>
      <sz val="11"/>
      <color rgb="FF002060"/>
      <name val="Calibri"/>
      <family val="2"/>
    </font>
    <font>
      <sz val="11"/>
      <color rgb="FF002060"/>
      <name val="Calibri"/>
      <family val="2"/>
    </font>
    <font>
      <b/>
      <i/>
      <sz val="9"/>
      <name val="Calibri"/>
      <family val="2"/>
    </font>
    <font>
      <b/>
      <sz val="11"/>
      <color theme="1"/>
      <name val="Calibri"/>
      <family val="2"/>
    </font>
    <font>
      <sz val="10"/>
      <color rgb="FF002060"/>
      <name val="Calibri"/>
      <family val="2"/>
    </font>
    <font>
      <b/>
      <sz val="10"/>
      <color rgb="FF002060"/>
      <name val="Calibri"/>
      <family val="2"/>
    </font>
    <font>
      <b/>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bgColor indexed="64"/>
      </patternFill>
    </fill>
  </fills>
  <borders count="34">
    <border>
      <left/>
      <right/>
      <top/>
      <bottom/>
      <diagonal/>
    </border>
    <border>
      <left style="double">
        <color theme="7"/>
      </left>
      <right style="double">
        <color theme="7"/>
      </right>
      <top/>
      <bottom/>
      <diagonal/>
    </border>
    <border>
      <left style="double">
        <color theme="7"/>
      </left>
      <right style="double">
        <color theme="7"/>
      </right>
      <top style="hair">
        <color indexed="64"/>
      </top>
      <bottom style="hair">
        <color indexed="64"/>
      </bottom>
      <diagonal/>
    </border>
    <border>
      <left style="double">
        <color theme="7"/>
      </left>
      <right style="double">
        <color theme="7"/>
      </right>
      <top style="double">
        <color theme="7"/>
      </top>
      <bottom/>
      <diagonal/>
    </border>
    <border>
      <left style="double">
        <color theme="7"/>
      </left>
      <right/>
      <top style="hair">
        <color indexed="64"/>
      </top>
      <bottom style="hair">
        <color indexed="64"/>
      </bottom>
      <diagonal/>
    </border>
    <border>
      <left/>
      <right style="double">
        <color theme="7"/>
      </right>
      <top style="hair">
        <color indexed="64"/>
      </top>
      <bottom style="hair">
        <color indexed="64"/>
      </bottom>
      <diagonal/>
    </border>
    <border>
      <left style="double">
        <color theme="7"/>
      </left>
      <right/>
      <top style="hair">
        <color indexed="64"/>
      </top>
      <bottom style="double">
        <color theme="7"/>
      </bottom>
      <diagonal/>
    </border>
    <border>
      <left style="double">
        <color theme="7"/>
      </left>
      <right style="double">
        <color theme="7"/>
      </right>
      <top style="hair">
        <color indexed="64"/>
      </top>
      <bottom style="double">
        <color theme="7"/>
      </bottom>
      <diagonal/>
    </border>
    <border>
      <left/>
      <right style="double">
        <color theme="7"/>
      </right>
      <top style="hair">
        <color indexed="64"/>
      </top>
      <bottom style="double">
        <color theme="7"/>
      </bottom>
      <diagonal/>
    </border>
    <border>
      <left style="thin">
        <color theme="7"/>
      </left>
      <right style="thin">
        <color theme="7"/>
      </right>
      <top style="thin">
        <color theme="7"/>
      </top>
      <bottom style="thin">
        <color theme="7"/>
      </bottom>
      <diagonal/>
    </border>
    <border>
      <left/>
      <right/>
      <top style="thin">
        <color theme="7"/>
      </top>
      <bottom style="thin">
        <color theme="7"/>
      </bottom>
      <diagonal/>
    </border>
    <border>
      <left style="thin">
        <color theme="7"/>
      </left>
      <right style="double">
        <color theme="7"/>
      </right>
      <top style="double">
        <color theme="7"/>
      </top>
      <bottom/>
      <diagonal/>
    </border>
    <border>
      <left style="thin">
        <color theme="7"/>
      </left>
      <right style="double">
        <color theme="7"/>
      </right>
      <top/>
      <bottom/>
      <diagonal/>
    </border>
    <border>
      <left/>
      <right/>
      <top/>
      <bottom style="double">
        <color theme="7"/>
      </bottom>
      <diagonal/>
    </border>
    <border>
      <left style="medium">
        <color theme="7"/>
      </left>
      <right/>
      <top style="medium">
        <color theme="7"/>
      </top>
      <bottom/>
      <diagonal/>
    </border>
    <border>
      <left/>
      <right/>
      <top style="medium">
        <color theme="7"/>
      </top>
      <bottom/>
      <diagonal/>
    </border>
    <border>
      <left/>
      <right style="medium">
        <color theme="7"/>
      </right>
      <top style="medium">
        <color theme="7"/>
      </top>
      <bottom/>
      <diagonal/>
    </border>
    <border>
      <left style="medium">
        <color theme="7"/>
      </left>
      <right/>
      <top/>
      <bottom/>
      <diagonal/>
    </border>
    <border>
      <left/>
      <right style="medium">
        <color theme="7"/>
      </right>
      <top/>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right/>
      <top style="thin">
        <color theme="7"/>
      </top>
      <bottom/>
      <diagonal/>
    </border>
    <border>
      <left style="thin">
        <color theme="7"/>
      </left>
      <right/>
      <top/>
      <bottom/>
      <diagonal/>
    </border>
    <border>
      <left style="double">
        <color theme="7"/>
      </left>
      <right/>
      <top/>
      <bottom style="hair">
        <color auto="1"/>
      </bottom>
      <diagonal/>
    </border>
    <border>
      <left style="double">
        <color theme="7"/>
      </left>
      <right style="double">
        <color theme="7"/>
      </right>
      <top/>
      <bottom style="hair">
        <color auto="1"/>
      </bottom>
      <diagonal/>
    </border>
    <border>
      <left/>
      <right style="double">
        <color theme="7"/>
      </right>
      <top/>
      <bottom style="hair">
        <color indexed="64"/>
      </bottom>
      <diagonal/>
    </border>
    <border>
      <left/>
      <right style="thin">
        <color theme="7" tint="-0.24994659260841701"/>
      </right>
      <top/>
      <bottom style="thin">
        <color theme="7"/>
      </bottom>
      <diagonal/>
    </border>
    <border>
      <left style="thin">
        <color theme="7"/>
      </left>
      <right style="medium">
        <color theme="7"/>
      </right>
      <top/>
      <bottom/>
      <diagonal/>
    </border>
    <border>
      <left/>
      <right style="thin">
        <color theme="7"/>
      </right>
      <top/>
      <bottom/>
      <diagonal/>
    </border>
    <border>
      <left style="thin">
        <color theme="7"/>
      </left>
      <right style="thin">
        <color theme="7"/>
      </right>
      <top style="thin">
        <color theme="7" tint="-0.24994659260841701"/>
      </top>
      <bottom style="thin">
        <color theme="7"/>
      </bottom>
      <diagonal/>
    </border>
    <border>
      <left style="double">
        <color theme="7"/>
      </left>
      <right style="double">
        <color theme="7"/>
      </right>
      <top/>
      <bottom style="thin">
        <color theme="7"/>
      </bottom>
      <diagonal/>
    </border>
    <border>
      <left style="double">
        <color theme="7"/>
      </left>
      <right/>
      <top/>
      <bottom style="thin">
        <color theme="7"/>
      </bottom>
      <diagonal/>
    </border>
    <border>
      <left style="thin">
        <color theme="7"/>
      </left>
      <right style="double">
        <color theme="7"/>
      </right>
      <top/>
      <bottom style="thin">
        <color theme="7"/>
      </bottom>
      <diagonal/>
    </border>
  </borders>
  <cellStyleXfs count="6">
    <xf numFmtId="0" fontId="0" fillId="0" borderId="0"/>
    <xf numFmtId="44" fontId="4" fillId="0" borderId="0" applyFont="0" applyFill="0" applyBorder="0" applyAlignment="0" applyProtection="0"/>
    <xf numFmtId="44" fontId="1" fillId="0" borderId="0" applyFont="0" applyFill="0" applyBorder="0" applyAlignment="0" applyProtection="0"/>
    <xf numFmtId="0" fontId="1" fillId="0" borderId="0"/>
    <xf numFmtId="9" fontId="4" fillId="0" borderId="0" applyFont="0" applyFill="0" applyBorder="0" applyAlignment="0" applyProtection="0"/>
    <xf numFmtId="9" fontId="1" fillId="0" borderId="0" applyFont="0" applyFill="0" applyBorder="0" applyAlignment="0" applyProtection="0"/>
  </cellStyleXfs>
  <cellXfs count="132">
    <xf numFmtId="0" fontId="0" fillId="0" borderId="0" xfId="0"/>
    <xf numFmtId="3" fontId="5" fillId="2" borderId="0" xfId="0" applyNumberFormat="1" applyFont="1" applyFill="1" applyProtection="1"/>
    <xf numFmtId="3" fontId="23" fillId="2" borderId="4" xfId="0" applyNumberFormat="1" applyFont="1" applyFill="1" applyBorder="1" applyAlignment="1" applyProtection="1">
      <alignment horizontal="left" vertical="center" wrapText="1" indent="1"/>
      <protection locked="0" hidden="1"/>
    </xf>
    <xf numFmtId="49" fontId="23" fillId="2" borderId="2" xfId="0" applyNumberFormat="1" applyFont="1" applyFill="1" applyBorder="1" applyAlignment="1" applyProtection="1">
      <alignment horizontal="left" vertical="center" indent="1"/>
      <protection locked="0" hidden="1"/>
    </xf>
    <xf numFmtId="49" fontId="25" fillId="0" borderId="5" xfId="0" applyNumberFormat="1" applyFont="1" applyBorder="1" applyAlignment="1" applyProtection="1">
      <alignment horizontal="left" vertical="center" wrapText="1" indent="1"/>
      <protection locked="0"/>
    </xf>
    <xf numFmtId="3" fontId="23" fillId="2" borderId="6" xfId="0" applyNumberFormat="1" applyFont="1" applyFill="1" applyBorder="1" applyAlignment="1" applyProtection="1">
      <alignment horizontal="left" vertical="center" wrapText="1" indent="1"/>
      <protection hidden="1"/>
    </xf>
    <xf numFmtId="37" fontId="26" fillId="2" borderId="0" xfId="0" quotePrefix="1" applyNumberFormat="1" applyFont="1" applyFill="1" applyBorder="1" applyAlignment="1" applyProtection="1">
      <alignment horizontal="left" vertical="center" wrapText="1" indent="1"/>
      <protection hidden="1"/>
    </xf>
    <xf numFmtId="0" fontId="19" fillId="0" borderId="0" xfId="0" applyFont="1" applyProtection="1"/>
    <xf numFmtId="3" fontId="9" fillId="2" borderId="0" xfId="0" applyNumberFormat="1" applyFont="1" applyFill="1" applyProtection="1"/>
    <xf numFmtId="3" fontId="13" fillId="2" borderId="0" xfId="0" applyNumberFormat="1" applyFont="1" applyFill="1" applyProtection="1"/>
    <xf numFmtId="3" fontId="21" fillId="2" borderId="0" xfId="0" applyNumberFormat="1" applyFont="1" applyFill="1" applyProtection="1"/>
    <xf numFmtId="3" fontId="6" fillId="2" borderId="0" xfId="0" applyNumberFormat="1" applyFont="1" applyFill="1" applyProtection="1">
      <protection hidden="1"/>
    </xf>
    <xf numFmtId="3" fontId="14" fillId="2" borderId="0" xfId="0" applyNumberFormat="1" applyFont="1" applyFill="1" applyProtection="1">
      <protection hidden="1"/>
    </xf>
    <xf numFmtId="3" fontId="7" fillId="2" borderId="0" xfId="0" applyNumberFormat="1" applyFont="1" applyFill="1" applyProtection="1">
      <protection hidden="1"/>
    </xf>
    <xf numFmtId="3" fontId="3" fillId="3" borderId="0" xfId="0" applyNumberFormat="1" applyFont="1" applyFill="1" applyProtection="1">
      <protection hidden="1"/>
    </xf>
    <xf numFmtId="3" fontId="11" fillId="2" borderId="0" xfId="0" applyNumberFormat="1" applyFont="1" applyFill="1" applyProtection="1">
      <protection hidden="1"/>
    </xf>
    <xf numFmtId="3" fontId="2" fillId="2" borderId="0" xfId="0" applyNumberFormat="1" applyFont="1" applyFill="1" applyProtection="1">
      <protection hidden="1"/>
    </xf>
    <xf numFmtId="3" fontId="7" fillId="2" borderId="0" xfId="0" applyNumberFormat="1" applyFont="1" applyFill="1" applyProtection="1"/>
    <xf numFmtId="3" fontId="10" fillId="2" borderId="0" xfId="0" applyNumberFormat="1" applyFont="1" applyFill="1" applyProtection="1"/>
    <xf numFmtId="3" fontId="12" fillId="2" borderId="0" xfId="0" applyNumberFormat="1" applyFont="1" applyFill="1" applyProtection="1"/>
    <xf numFmtId="3" fontId="22" fillId="2" borderId="0" xfId="0" applyNumberFormat="1" applyFont="1" applyFill="1" applyAlignment="1" applyProtection="1">
      <alignment horizontal="right"/>
    </xf>
    <xf numFmtId="3" fontId="22" fillId="2" borderId="0" xfId="0" applyNumberFormat="1" applyFont="1" applyFill="1" applyProtection="1"/>
    <xf numFmtId="3" fontId="5" fillId="0" borderId="0" xfId="0" applyNumberFormat="1" applyFont="1" applyProtection="1"/>
    <xf numFmtId="3" fontId="5" fillId="0" borderId="0" xfId="0" applyNumberFormat="1" applyFont="1" applyFill="1" applyProtection="1"/>
    <xf numFmtId="3" fontId="16" fillId="2" borderId="0" xfId="0" applyNumberFormat="1" applyFont="1" applyFill="1" applyAlignment="1" applyProtection="1">
      <alignment horizontal="left" vertical="center" indent="1"/>
    </xf>
    <xf numFmtId="3" fontId="16" fillId="2" borderId="0" xfId="0" applyNumberFormat="1" applyFont="1" applyFill="1" applyAlignment="1" applyProtection="1">
      <alignment horizontal="center" vertical="center"/>
    </xf>
    <xf numFmtId="3" fontId="16" fillId="2" borderId="0" xfId="0" applyNumberFormat="1" applyFont="1" applyFill="1" applyAlignment="1" applyProtection="1">
      <alignment vertical="center"/>
      <protection hidden="1"/>
    </xf>
    <xf numFmtId="3" fontId="16" fillId="2" borderId="0" xfId="0" applyNumberFormat="1" applyFont="1" applyFill="1" applyAlignment="1" applyProtection="1">
      <alignment horizontal="left" vertical="center"/>
    </xf>
    <xf numFmtId="3" fontId="5" fillId="2" borderId="0" xfId="0" applyNumberFormat="1" applyFont="1" applyFill="1" applyAlignment="1" applyProtection="1">
      <alignment horizontal="left" indent="1"/>
    </xf>
    <xf numFmtId="3" fontId="5" fillId="2" borderId="0" xfId="0" applyNumberFormat="1" applyFont="1" applyFill="1" applyProtection="1">
      <protection hidden="1"/>
    </xf>
    <xf numFmtId="0" fontId="18" fillId="2" borderId="0" xfId="0" applyFont="1" applyFill="1" applyBorder="1" applyProtection="1">
      <protection hidden="1"/>
    </xf>
    <xf numFmtId="0" fontId="17" fillId="2" borderId="14" xfId="0" applyFont="1" applyFill="1" applyBorder="1" applyAlignment="1" applyProtection="1">
      <alignment horizontal="left" indent="1"/>
      <protection hidden="1"/>
    </xf>
    <xf numFmtId="0" fontId="17" fillId="2" borderId="15" xfId="0" applyFont="1" applyFill="1" applyBorder="1" applyAlignment="1" applyProtection="1">
      <alignment horizontal="left" indent="1"/>
      <protection hidden="1"/>
    </xf>
    <xf numFmtId="0" fontId="17" fillId="2" borderId="15" xfId="0" applyFont="1" applyFill="1" applyBorder="1" applyProtection="1">
      <protection hidden="1"/>
    </xf>
    <xf numFmtId="0" fontId="2" fillId="2" borderId="16" xfId="0" applyFont="1" applyFill="1" applyBorder="1" applyProtection="1">
      <protection hidden="1"/>
    </xf>
    <xf numFmtId="0" fontId="17" fillId="2" borderId="0" xfId="0" applyFont="1" applyFill="1" applyBorder="1" applyProtection="1">
      <protection hidden="1"/>
    </xf>
    <xf numFmtId="0" fontId="8" fillId="2" borderId="17" xfId="0" applyFont="1" applyFill="1" applyBorder="1" applyAlignment="1" applyProtection="1">
      <alignment horizontal="left" indent="1"/>
      <protection hidden="1"/>
    </xf>
    <xf numFmtId="0" fontId="8" fillId="2" borderId="0" xfId="0" applyFont="1" applyFill="1" applyBorder="1" applyAlignment="1" applyProtection="1">
      <alignment horizontal="left" indent="1"/>
      <protection hidden="1"/>
    </xf>
    <xf numFmtId="0" fontId="17" fillId="2" borderId="0" xfId="0" applyFont="1" applyFill="1" applyBorder="1" applyAlignment="1" applyProtection="1">
      <alignment horizontal="left" indent="1"/>
      <protection hidden="1"/>
    </xf>
    <xf numFmtId="3" fontId="17" fillId="2" borderId="0" xfId="0" applyNumberFormat="1" applyFont="1" applyFill="1" applyBorder="1" applyProtection="1">
      <protection hidden="1"/>
    </xf>
    <xf numFmtId="3" fontId="5" fillId="2" borderId="0" xfId="0" applyNumberFormat="1" applyFont="1" applyFill="1" applyBorder="1" applyProtection="1"/>
    <xf numFmtId="3" fontId="8" fillId="2" borderId="17" xfId="0" applyNumberFormat="1" applyFont="1" applyFill="1" applyBorder="1" applyAlignment="1" applyProtection="1">
      <alignment horizontal="left" indent="1"/>
    </xf>
    <xf numFmtId="3" fontId="8" fillId="2" borderId="0" xfId="0" applyNumberFormat="1" applyFont="1" applyFill="1" applyBorder="1" applyAlignment="1" applyProtection="1">
      <alignment horizontal="left" indent="1"/>
    </xf>
    <xf numFmtId="3" fontId="5" fillId="2" borderId="19" xfId="0" applyNumberFormat="1" applyFont="1" applyFill="1" applyBorder="1" applyProtection="1"/>
    <xf numFmtId="3" fontId="5" fillId="2" borderId="20" xfId="0" applyNumberFormat="1" applyFont="1" applyFill="1" applyBorder="1" applyProtection="1"/>
    <xf numFmtId="3" fontId="5" fillId="2" borderId="21" xfId="0" applyNumberFormat="1" applyFont="1" applyFill="1" applyBorder="1" applyProtection="1"/>
    <xf numFmtId="3" fontId="24" fillId="4" borderId="9" xfId="0" applyNumberFormat="1" applyFont="1" applyFill="1" applyBorder="1" applyAlignment="1" applyProtection="1">
      <alignment horizontal="center" vertical="center" wrapText="1"/>
      <protection hidden="1"/>
    </xf>
    <xf numFmtId="38" fontId="23" fillId="2" borderId="7" xfId="0" applyNumberFormat="1" applyFont="1" applyFill="1" applyBorder="1" applyAlignment="1" applyProtection="1">
      <alignment horizontal="right" vertical="center" indent="1"/>
      <protection hidden="1"/>
    </xf>
    <xf numFmtId="3" fontId="2" fillId="2" borderId="0" xfId="0" applyNumberFormat="1" applyFont="1" applyFill="1" applyProtection="1"/>
    <xf numFmtId="3" fontId="17" fillId="2" borderId="0" xfId="0" applyNumberFormat="1" applyFont="1" applyFill="1" applyProtection="1"/>
    <xf numFmtId="3" fontId="17" fillId="0" borderId="0" xfId="0" applyNumberFormat="1" applyFont="1" applyProtection="1"/>
    <xf numFmtId="165" fontId="23" fillId="2" borderId="2" xfId="0" applyNumberFormat="1" applyFont="1" applyFill="1" applyBorder="1" applyAlignment="1" applyProtection="1">
      <alignment horizontal="left" vertical="center" wrapText="1" indent="1"/>
      <protection locked="0" hidden="1"/>
    </xf>
    <xf numFmtId="38" fontId="23" fillId="2" borderId="2" xfId="0" applyNumberFormat="1" applyFont="1" applyFill="1" applyBorder="1" applyAlignment="1" applyProtection="1">
      <alignment horizontal="left" vertical="center" indent="1"/>
      <protection locked="0" hidden="1"/>
    </xf>
    <xf numFmtId="3" fontId="24" fillId="3" borderId="22" xfId="0" applyNumberFormat="1" applyFont="1" applyFill="1" applyBorder="1" applyAlignment="1" applyProtection="1">
      <alignment horizontal="center" vertical="center" wrapText="1"/>
      <protection hidden="1"/>
    </xf>
    <xf numFmtId="3" fontId="23" fillId="2" borderId="23" xfId="0" applyNumberFormat="1" applyFont="1" applyFill="1" applyBorder="1" applyAlignment="1" applyProtection="1">
      <alignment horizontal="right" vertical="center" indent="1"/>
      <protection hidden="1"/>
    </xf>
    <xf numFmtId="3" fontId="23" fillId="2" borderId="0" xfId="0" applyNumberFormat="1" applyFont="1" applyFill="1" applyBorder="1" applyAlignment="1" applyProtection="1">
      <alignment horizontal="right" vertical="center" indent="1"/>
      <protection hidden="1"/>
    </xf>
    <xf numFmtId="3" fontId="12" fillId="3" borderId="0" xfId="0" applyNumberFormat="1" applyFont="1" applyFill="1" applyProtection="1"/>
    <xf numFmtId="3" fontId="13" fillId="3" borderId="0" xfId="0" applyNumberFormat="1" applyFont="1" applyFill="1" applyProtection="1"/>
    <xf numFmtId="3" fontId="11" fillId="2" borderId="0" xfId="0" applyNumberFormat="1" applyFont="1" applyFill="1" applyAlignment="1" applyProtection="1">
      <alignment horizontal="center" wrapText="1"/>
      <protection hidden="1"/>
    </xf>
    <xf numFmtId="3" fontId="3" fillId="2" borderId="0" xfId="0" applyNumberFormat="1" applyFont="1" applyFill="1" applyProtection="1"/>
    <xf numFmtId="3" fontId="12" fillId="2" borderId="0" xfId="0" quotePrefix="1" applyNumberFormat="1" applyFont="1" applyFill="1" applyProtection="1"/>
    <xf numFmtId="3" fontId="28" fillId="3" borderId="0" xfId="0" applyNumberFormat="1" applyFont="1" applyFill="1" applyBorder="1" applyAlignment="1" applyProtection="1">
      <alignment vertical="center" wrapText="1"/>
      <protection hidden="1"/>
    </xf>
    <xf numFmtId="3" fontId="28" fillId="3" borderId="13" xfId="0" applyNumberFormat="1" applyFont="1" applyFill="1" applyBorder="1" applyAlignment="1" applyProtection="1">
      <alignment vertical="center" wrapText="1"/>
      <protection hidden="1"/>
    </xf>
    <xf numFmtId="3" fontId="29" fillId="2" borderId="13" xfId="0" applyNumberFormat="1" applyFont="1" applyFill="1" applyBorder="1" applyAlignment="1" applyProtection="1">
      <alignment horizontal="left" vertical="center" wrapText="1"/>
    </xf>
    <xf numFmtId="3" fontId="24" fillId="3" borderId="0" xfId="0" applyNumberFormat="1" applyFont="1" applyFill="1" applyBorder="1" applyAlignment="1" applyProtection="1">
      <alignment horizontal="center" vertical="center" wrapText="1"/>
      <protection hidden="1"/>
    </xf>
    <xf numFmtId="0" fontId="2" fillId="2" borderId="0" xfId="0" applyFont="1" applyFill="1" applyBorder="1" applyProtection="1">
      <protection hidden="1"/>
    </xf>
    <xf numFmtId="3" fontId="23" fillId="3" borderId="0" xfId="0" applyNumberFormat="1" applyFont="1" applyFill="1" applyBorder="1" applyAlignment="1" applyProtection="1">
      <alignment horizontal="center" vertical="center" wrapText="1"/>
      <protection hidden="1"/>
    </xf>
    <xf numFmtId="3" fontId="24" fillId="3" borderId="27" xfId="0" applyNumberFormat="1" applyFont="1" applyFill="1" applyBorder="1" applyAlignment="1" applyProtection="1">
      <alignment horizontal="center" vertical="center" wrapText="1"/>
      <protection hidden="1"/>
    </xf>
    <xf numFmtId="167" fontId="23" fillId="2" borderId="9" xfId="1" applyNumberFormat="1" applyFont="1" applyFill="1" applyBorder="1" applyAlignment="1" applyProtection="1">
      <alignment horizontal="right" vertical="center"/>
    </xf>
    <xf numFmtId="3" fontId="5" fillId="2" borderId="15" xfId="0" applyNumberFormat="1" applyFont="1" applyFill="1" applyBorder="1" applyProtection="1"/>
    <xf numFmtId="3" fontId="24" fillId="3" borderId="28" xfId="0" applyNumberFormat="1" applyFont="1" applyFill="1" applyBorder="1" applyAlignment="1" applyProtection="1">
      <alignment horizontal="center" vertical="center" wrapText="1"/>
      <protection hidden="1"/>
    </xf>
    <xf numFmtId="3" fontId="24" fillId="3" borderId="18" xfId="0" applyNumberFormat="1" applyFont="1" applyFill="1" applyBorder="1" applyAlignment="1" applyProtection="1">
      <alignment horizontal="center" vertical="center" wrapText="1"/>
      <protection hidden="1"/>
    </xf>
    <xf numFmtId="3" fontId="23" fillId="2" borderId="18" xfId="0" applyNumberFormat="1" applyFont="1" applyFill="1" applyBorder="1" applyAlignment="1" applyProtection="1">
      <alignment horizontal="right" vertical="center" indent="1"/>
      <protection hidden="1"/>
    </xf>
    <xf numFmtId="3" fontId="5" fillId="3" borderId="0" xfId="0" applyNumberFormat="1" applyFont="1" applyFill="1" applyBorder="1" applyProtection="1"/>
    <xf numFmtId="164" fontId="23" fillId="2" borderId="9" xfId="1" applyNumberFormat="1" applyFont="1" applyFill="1" applyBorder="1" applyAlignment="1" applyProtection="1">
      <alignment horizontal="right" vertical="center"/>
    </xf>
    <xf numFmtId="166" fontId="23" fillId="2" borderId="30" xfId="4" applyNumberFormat="1" applyFont="1" applyFill="1" applyBorder="1" applyAlignment="1" applyProtection="1">
      <alignment horizontal="right" vertical="center"/>
      <protection hidden="1"/>
    </xf>
    <xf numFmtId="3" fontId="23" fillId="2" borderId="10" xfId="0" applyNumberFormat="1" applyFont="1" applyFill="1" applyBorder="1" applyAlignment="1" applyProtection="1">
      <alignment horizontal="right" vertical="center" indent="1"/>
    </xf>
    <xf numFmtId="167" fontId="23" fillId="2" borderId="10" xfId="1" applyNumberFormat="1" applyFont="1" applyFill="1" applyBorder="1" applyAlignment="1" applyProtection="1">
      <alignment horizontal="right" vertical="center"/>
    </xf>
    <xf numFmtId="9" fontId="23" fillId="2" borderId="9" xfId="4" applyFont="1" applyFill="1" applyBorder="1" applyAlignment="1" applyProtection="1">
      <alignment horizontal="right" vertical="center"/>
    </xf>
    <xf numFmtId="164" fontId="23" fillId="2" borderId="29" xfId="1" applyNumberFormat="1" applyFont="1" applyFill="1" applyBorder="1" applyAlignment="1" applyProtection="1">
      <alignment horizontal="right" vertical="center"/>
    </xf>
    <xf numFmtId="164" fontId="23" fillId="3" borderId="9" xfId="1" applyNumberFormat="1" applyFont="1" applyFill="1" applyBorder="1" applyAlignment="1" applyProtection="1">
      <alignment horizontal="right" vertical="center"/>
    </xf>
    <xf numFmtId="3" fontId="23" fillId="2" borderId="24" xfId="0" applyNumberFormat="1" applyFont="1" applyFill="1" applyBorder="1" applyAlignment="1" applyProtection="1">
      <alignment horizontal="left" vertical="center" wrapText="1" indent="1"/>
      <protection locked="0" hidden="1"/>
    </xf>
    <xf numFmtId="49" fontId="23" fillId="2" borderId="25" xfId="0" applyNumberFormat="1" applyFont="1" applyFill="1" applyBorder="1" applyAlignment="1" applyProtection="1">
      <alignment horizontal="left" vertical="center" indent="1"/>
      <protection locked="0" hidden="1"/>
    </xf>
    <xf numFmtId="165" fontId="23" fillId="2" borderId="25" xfId="0" applyNumberFormat="1" applyFont="1" applyFill="1" applyBorder="1" applyAlignment="1" applyProtection="1">
      <alignment horizontal="left" vertical="center" indent="1"/>
      <protection locked="0"/>
    </xf>
    <xf numFmtId="165" fontId="23" fillId="2" borderId="25" xfId="0" applyNumberFormat="1" applyFont="1" applyFill="1" applyBorder="1" applyAlignment="1" applyProtection="1">
      <alignment horizontal="left" vertical="center" wrapText="1" indent="1"/>
      <protection locked="0" hidden="1"/>
    </xf>
    <xf numFmtId="38" fontId="23" fillId="2" borderId="25" xfId="0" applyNumberFormat="1" applyFont="1" applyFill="1" applyBorder="1" applyAlignment="1" applyProtection="1">
      <alignment horizontal="right" vertical="center" indent="1"/>
      <protection locked="0" hidden="1"/>
    </xf>
    <xf numFmtId="38" fontId="23" fillId="2" borderId="25" xfId="0" applyNumberFormat="1" applyFont="1" applyFill="1" applyBorder="1" applyAlignment="1" applyProtection="1">
      <alignment horizontal="left" vertical="center" indent="1"/>
      <protection locked="0" hidden="1"/>
    </xf>
    <xf numFmtId="49" fontId="25" fillId="0" borderId="26" xfId="0" applyNumberFormat="1" applyFont="1" applyBorder="1" applyAlignment="1" applyProtection="1">
      <alignment horizontal="left" vertical="center" wrapText="1" indent="1"/>
      <protection locked="0"/>
    </xf>
    <xf numFmtId="3" fontId="8" fillId="3" borderId="32" xfId="0" applyNumberFormat="1" applyFont="1" applyFill="1" applyBorder="1" applyAlignment="1" applyProtection="1">
      <alignment horizontal="center" vertical="center" wrapText="1"/>
      <protection hidden="1"/>
    </xf>
    <xf numFmtId="3" fontId="8" fillId="3" borderId="31" xfId="0" applyNumberFormat="1" applyFont="1" applyFill="1" applyBorder="1" applyAlignment="1" applyProtection="1">
      <alignment horizontal="center" vertical="center" wrapText="1"/>
      <protection hidden="1"/>
    </xf>
    <xf numFmtId="3" fontId="8" fillId="3" borderId="31" xfId="0" applyNumberFormat="1" applyFont="1" applyFill="1" applyBorder="1" applyAlignment="1" applyProtection="1">
      <alignment horizontal="center" vertical="center"/>
      <protection hidden="1"/>
    </xf>
    <xf numFmtId="3" fontId="8" fillId="3" borderId="33" xfId="0" applyNumberFormat="1" applyFont="1" applyFill="1" applyBorder="1" applyAlignment="1" applyProtection="1">
      <alignment horizontal="center" vertical="center" wrapText="1"/>
      <protection hidden="1"/>
    </xf>
    <xf numFmtId="38" fontId="23" fillId="2" borderId="25" xfId="1" applyNumberFormat="1" applyFont="1" applyFill="1" applyBorder="1" applyAlignment="1" applyProtection="1">
      <alignment horizontal="right" vertical="center" wrapText="1" indent="1"/>
      <protection locked="0" hidden="1"/>
    </xf>
    <xf numFmtId="49" fontId="23" fillId="2" borderId="25" xfId="1" applyNumberFormat="1" applyFont="1" applyFill="1" applyBorder="1" applyAlignment="1" applyProtection="1">
      <alignment horizontal="left" vertical="center" wrapText="1" indent="1"/>
      <protection locked="0" hidden="1"/>
    </xf>
    <xf numFmtId="38" fontId="23" fillId="2" borderId="2" xfId="1" applyNumberFormat="1" applyFont="1" applyFill="1" applyBorder="1" applyAlignment="1" applyProtection="1">
      <alignment horizontal="right" vertical="center" wrapText="1" indent="1"/>
      <protection locked="0" hidden="1"/>
    </xf>
    <xf numFmtId="49" fontId="23" fillId="2" borderId="2" xfId="1" applyNumberFormat="1" applyFont="1" applyFill="1" applyBorder="1" applyAlignment="1" applyProtection="1">
      <alignment horizontal="left" vertical="center" wrapText="1" indent="1"/>
      <protection locked="0" hidden="1"/>
    </xf>
    <xf numFmtId="37" fontId="20" fillId="2" borderId="0" xfId="0" applyNumberFormat="1" applyFont="1" applyFill="1" applyBorder="1" applyAlignment="1" applyProtection="1">
      <alignment horizontal="left" vertical="top" wrapText="1"/>
      <protection hidden="1"/>
    </xf>
    <xf numFmtId="38" fontId="23" fillId="2" borderId="25" xfId="0" applyNumberFormat="1" applyFont="1" applyFill="1" applyBorder="1" applyAlignment="1" applyProtection="1">
      <alignment horizontal="right" vertical="center" indent="1"/>
      <protection hidden="1"/>
    </xf>
    <xf numFmtId="38" fontId="23" fillId="2" borderId="2" xfId="0" applyNumberFormat="1" applyFont="1" applyFill="1" applyBorder="1" applyAlignment="1" applyProtection="1">
      <alignment horizontal="right" vertical="center" indent="1"/>
      <protection hidden="1"/>
    </xf>
    <xf numFmtId="3" fontId="27" fillId="2" borderId="0" xfId="0" applyNumberFormat="1" applyFont="1" applyFill="1" applyBorder="1" applyAlignment="1" applyProtection="1">
      <alignment horizontal="right" vertical="top" indent="1"/>
      <protection locked="0"/>
    </xf>
    <xf numFmtId="37" fontId="26" fillId="2" borderId="0" xfId="0" quotePrefix="1" applyNumberFormat="1" applyFont="1" applyFill="1" applyBorder="1" applyAlignment="1" applyProtection="1">
      <alignment horizontal="right" vertical="center" wrapText="1" indent="1"/>
      <protection hidden="1"/>
    </xf>
    <xf numFmtId="3" fontId="30" fillId="2" borderId="0" xfId="0" applyNumberFormat="1" applyFont="1" applyFill="1" applyProtection="1">
      <protection hidden="1"/>
    </xf>
    <xf numFmtId="3" fontId="30" fillId="2" borderId="0" xfId="0" applyNumberFormat="1" applyFont="1" applyFill="1" applyProtection="1"/>
    <xf numFmtId="165" fontId="30" fillId="2" borderId="0" xfId="0" applyNumberFormat="1" applyFont="1" applyFill="1" applyProtection="1">
      <protection hidden="1"/>
    </xf>
    <xf numFmtId="3" fontId="31" fillId="2" borderId="0" xfId="0" applyNumberFormat="1" applyFont="1" applyFill="1" applyProtection="1"/>
    <xf numFmtId="0" fontId="23" fillId="2" borderId="25" xfId="0" applyNumberFormat="1" applyFont="1" applyFill="1" applyBorder="1" applyAlignment="1" applyProtection="1">
      <alignment horizontal="right" vertical="center" indent="1"/>
      <protection locked="0" hidden="1"/>
    </xf>
    <xf numFmtId="0" fontId="23" fillId="2" borderId="2" xfId="0" applyNumberFormat="1" applyFont="1" applyFill="1" applyBorder="1" applyAlignment="1" applyProtection="1">
      <alignment horizontal="right" vertical="center" indent="1"/>
      <protection locked="0" hidden="1"/>
    </xf>
    <xf numFmtId="3" fontId="28" fillId="3" borderId="0" xfId="0" applyNumberFormat="1" applyFont="1" applyFill="1" applyBorder="1" applyAlignment="1" applyProtection="1">
      <alignment vertical="center" wrapText="1"/>
      <protection hidden="1"/>
    </xf>
    <xf numFmtId="3" fontId="23" fillId="2" borderId="6" xfId="0" applyNumberFormat="1" applyFont="1" applyFill="1" applyBorder="1" applyAlignment="1" applyProtection="1">
      <alignment horizontal="left" vertical="center" wrapText="1" indent="1"/>
      <protection locked="0" hidden="1"/>
    </xf>
    <xf numFmtId="49" fontId="23" fillId="2" borderId="7" xfId="0" applyNumberFormat="1" applyFont="1" applyFill="1" applyBorder="1" applyAlignment="1" applyProtection="1">
      <alignment horizontal="left" vertical="center" indent="1"/>
      <protection locked="0" hidden="1"/>
    </xf>
    <xf numFmtId="165" fontId="23" fillId="2" borderId="7" xfId="0" applyNumberFormat="1" applyFont="1" applyFill="1" applyBorder="1" applyAlignment="1" applyProtection="1">
      <alignment horizontal="left" vertical="center" wrapText="1" indent="1"/>
      <protection locked="0" hidden="1"/>
    </xf>
    <xf numFmtId="0" fontId="23" fillId="2" borderId="7" xfId="0" applyNumberFormat="1" applyFont="1" applyFill="1" applyBorder="1" applyAlignment="1" applyProtection="1">
      <alignment horizontal="right" vertical="center" indent="1"/>
      <protection locked="0" hidden="1"/>
    </xf>
    <xf numFmtId="38" fontId="23" fillId="2" borderId="7" xfId="1" applyNumberFormat="1" applyFont="1" applyFill="1" applyBorder="1" applyAlignment="1" applyProtection="1">
      <alignment horizontal="right" vertical="center" wrapText="1" indent="1"/>
      <protection locked="0" hidden="1"/>
    </xf>
    <xf numFmtId="38" fontId="23" fillId="2" borderId="7" xfId="0" applyNumberFormat="1" applyFont="1" applyFill="1" applyBorder="1" applyAlignment="1" applyProtection="1">
      <alignment horizontal="right" vertical="center" indent="1"/>
      <protection locked="0" hidden="1"/>
    </xf>
    <xf numFmtId="38" fontId="23" fillId="2" borderId="7" xfId="0" applyNumberFormat="1" applyFont="1" applyFill="1" applyBorder="1" applyAlignment="1" applyProtection="1">
      <alignment horizontal="left" vertical="center" indent="1"/>
      <protection locked="0" hidden="1"/>
    </xf>
    <xf numFmtId="49" fontId="23" fillId="2" borderId="7" xfId="1" applyNumberFormat="1" applyFont="1" applyFill="1" applyBorder="1" applyAlignment="1" applyProtection="1">
      <alignment horizontal="left" vertical="center" wrapText="1" indent="1"/>
      <protection locked="0" hidden="1"/>
    </xf>
    <xf numFmtId="49" fontId="25" fillId="0" borderId="8" xfId="0" applyNumberFormat="1" applyFont="1" applyBorder="1" applyAlignment="1" applyProtection="1">
      <alignment horizontal="left" vertical="center" wrapText="1" indent="1"/>
      <protection locked="0"/>
    </xf>
    <xf numFmtId="3" fontId="8" fillId="3" borderId="3" xfId="0" applyNumberFormat="1" applyFont="1" applyFill="1" applyBorder="1" applyAlignment="1" applyProtection="1">
      <alignment horizontal="center" wrapText="1"/>
      <protection hidden="1"/>
    </xf>
    <xf numFmtId="3" fontId="8" fillId="3" borderId="1" xfId="0" applyNumberFormat="1" applyFont="1" applyFill="1" applyBorder="1" applyAlignment="1" applyProtection="1">
      <alignment horizontal="center" wrapText="1"/>
      <protection hidden="1"/>
    </xf>
    <xf numFmtId="3" fontId="29" fillId="2" borderId="0" xfId="0" applyNumberFormat="1" applyFont="1" applyFill="1" applyAlignment="1" applyProtection="1">
      <alignment horizontal="left" vertical="top" wrapText="1"/>
    </xf>
    <xf numFmtId="3" fontId="29" fillId="2" borderId="13" xfId="0" applyNumberFormat="1" applyFont="1" applyFill="1" applyBorder="1" applyAlignment="1" applyProtection="1">
      <alignment horizontal="left" vertical="top" wrapText="1"/>
    </xf>
    <xf numFmtId="3" fontId="28" fillId="3" borderId="0" xfId="0" applyNumberFormat="1" applyFont="1" applyFill="1" applyBorder="1" applyAlignment="1" applyProtection="1">
      <alignment horizontal="left" vertical="top" wrapText="1" indent="1"/>
      <protection hidden="1"/>
    </xf>
    <xf numFmtId="3" fontId="28" fillId="3" borderId="13" xfId="0" applyNumberFormat="1" applyFont="1" applyFill="1" applyBorder="1" applyAlignment="1" applyProtection="1">
      <alignment horizontal="left" vertical="top" wrapText="1" indent="1"/>
      <protection hidden="1"/>
    </xf>
    <xf numFmtId="165" fontId="27" fillId="2" borderId="0" xfId="0" applyNumberFormat="1" applyFont="1" applyFill="1" applyBorder="1" applyAlignment="1" applyProtection="1">
      <alignment horizontal="left" vertical="top"/>
      <protection locked="0" hidden="1"/>
    </xf>
    <xf numFmtId="0" fontId="32" fillId="0" borderId="0" xfId="0" applyFont="1" applyAlignment="1">
      <alignment horizontal="center"/>
    </xf>
    <xf numFmtId="3" fontId="8" fillId="3" borderId="3" xfId="0" applyNumberFormat="1" applyFont="1" applyFill="1" applyBorder="1" applyAlignment="1" applyProtection="1">
      <alignment horizontal="center"/>
      <protection hidden="1"/>
    </xf>
    <xf numFmtId="3" fontId="8" fillId="3" borderId="1" xfId="0" applyNumberFormat="1" applyFont="1" applyFill="1" applyBorder="1" applyAlignment="1" applyProtection="1">
      <alignment horizontal="center"/>
      <protection hidden="1"/>
    </xf>
    <xf numFmtId="3" fontId="8" fillId="3" borderId="11" xfId="0" applyNumberFormat="1" applyFont="1" applyFill="1" applyBorder="1" applyAlignment="1" applyProtection="1">
      <alignment horizontal="center" wrapText="1"/>
      <protection hidden="1"/>
    </xf>
    <xf numFmtId="3" fontId="8" fillId="3" borderId="12" xfId="0" applyNumberFormat="1" applyFont="1" applyFill="1" applyBorder="1" applyAlignment="1" applyProtection="1">
      <alignment horizontal="center" wrapText="1"/>
      <protection hidden="1"/>
    </xf>
    <xf numFmtId="3" fontId="20" fillId="2" borderId="13" xfId="0" applyNumberFormat="1" applyFont="1" applyFill="1" applyBorder="1" applyAlignment="1" applyProtection="1">
      <alignment horizontal="left" vertical="top"/>
      <protection hidden="1"/>
    </xf>
    <xf numFmtId="37" fontId="26" fillId="2" borderId="0" xfId="0" quotePrefix="1" applyNumberFormat="1" applyFont="1" applyFill="1" applyBorder="1" applyAlignment="1" applyProtection="1">
      <alignment horizontal="left" vertical="top" wrapText="1"/>
      <protection locked="0" hidden="1"/>
    </xf>
    <xf numFmtId="3" fontId="20" fillId="2" borderId="0" xfId="0" applyNumberFormat="1" applyFont="1" applyFill="1" applyBorder="1" applyAlignment="1" applyProtection="1">
      <alignment horizontal="left" vertical="top"/>
      <protection hidden="1"/>
    </xf>
  </cellXfs>
  <cellStyles count="6">
    <cellStyle name="Currency" xfId="1" builtinId="4"/>
    <cellStyle name="Currency 2" xfId="2"/>
    <cellStyle name="Normal" xfId="0" builtinId="0"/>
    <cellStyle name="Normal 2" xfId="3"/>
    <cellStyle name="Percent" xfId="4" builtinId="5"/>
    <cellStyle name="Percent 2" xfId="5"/>
  </cellStyles>
  <dxfs count="1">
    <dxf>
      <fill>
        <patternFill>
          <bgColor theme="7"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A03520"/>
      <color rgb="FFE3E8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Technic">
      <a:majorFont>
        <a:latin typeface="Franklin Gothic Book"/>
        <a:ea typeface=""/>
        <a:cs typeface=""/>
        <a:font script="Jpan" typeface="ＭＳ Ｐゴシック"/>
        <a:font script="Hang" typeface="HY견고딕"/>
        <a:font script="Hans" typeface="宋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HGｺﾞｼｯｸM"/>
        <a:font script="Hang" typeface="HY중고딕"/>
        <a:font script="Hans" typeface="黑体"/>
        <a:font script="Hant" typeface="微軟正黑體"/>
        <a:font script="Arab" typeface="Tahoma"/>
        <a:font script="Hebr" typeface="Levenim MT"/>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Technic">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0.499984740745262"/>
  </sheetPr>
  <dimension ref="A1:AN353"/>
  <sheetViews>
    <sheetView tabSelected="1" topLeftCell="B1" zoomScale="115" zoomScaleNormal="115" workbookViewId="0">
      <pane xSplit="1" ySplit="11" topLeftCell="C12" activePane="bottomRight" state="frozen"/>
      <selection activeCell="B1" sqref="B1"/>
      <selection pane="topRight" activeCell="C1" sqref="C1"/>
      <selection pane="bottomLeft" activeCell="B12" sqref="B12"/>
      <selection pane="bottomRight" activeCell="B4" sqref="B4:D4"/>
    </sheetView>
  </sheetViews>
  <sheetFormatPr defaultColWidth="9.140625" defaultRowHeight="12" x14ac:dyDescent="0.2"/>
  <cols>
    <col min="1" max="1" width="3.140625" style="1" customWidth="1"/>
    <col min="2" max="2" width="19.85546875" style="1" customWidth="1"/>
    <col min="3" max="3" width="12.140625" style="1" customWidth="1"/>
    <col min="4" max="4" width="12.85546875" style="1" customWidth="1"/>
    <col min="5" max="7" width="10.7109375" style="1" customWidth="1"/>
    <col min="8" max="8" width="7.42578125" style="1" customWidth="1"/>
    <col min="9" max="9" width="8.28515625" style="1" customWidth="1"/>
    <col min="10" max="10" width="9.28515625" style="1" customWidth="1"/>
    <col min="11" max="11" width="10.7109375" style="1" customWidth="1"/>
    <col min="12" max="12" width="11.5703125" style="1" customWidth="1"/>
    <col min="13" max="13" width="10.140625" style="1" customWidth="1"/>
    <col min="14" max="14" width="17.28515625" style="1" customWidth="1"/>
    <col min="15" max="15" width="10" style="1" customWidth="1"/>
    <col min="16" max="16" width="9.28515625" style="1" customWidth="1"/>
    <col min="17" max="17" width="34.85546875" style="8" customWidth="1"/>
    <col min="18" max="18" width="1.42578125" style="1" customWidth="1"/>
    <col min="19" max="19" width="9.7109375" style="9" hidden="1" customWidth="1"/>
    <col min="20" max="20" width="11.140625" style="9" hidden="1" customWidth="1"/>
    <col min="21" max="21" width="9.7109375" style="9" hidden="1" customWidth="1"/>
    <col min="22" max="27" width="10.85546875" style="9" hidden="1" customWidth="1"/>
    <col min="28" max="29" width="9.7109375" style="9" hidden="1" customWidth="1"/>
    <col min="30" max="30" width="12.140625" style="1" hidden="1" customWidth="1"/>
    <col min="31" max="31" width="14" style="1" hidden="1" customWidth="1"/>
    <col min="32" max="32" width="15.140625" style="1" hidden="1" customWidth="1"/>
    <col min="33" max="34" width="9.140625" style="1" hidden="1" customWidth="1"/>
    <col min="35" max="16384" width="9.140625" style="1"/>
  </cols>
  <sheetData>
    <row r="1" spans="1:40" ht="15" x14ac:dyDescent="0.25">
      <c r="B1" s="7" t="s">
        <v>1</v>
      </c>
      <c r="C1" s="7"/>
    </row>
    <row r="2" spans="1:40" ht="12.75" x14ac:dyDescent="0.2">
      <c r="A2" s="10" t="s">
        <v>0</v>
      </c>
      <c r="B2" s="124" t="s">
        <v>66</v>
      </c>
      <c r="C2" s="124"/>
      <c r="D2" s="124"/>
      <c r="E2" s="124"/>
      <c r="F2" s="124"/>
      <c r="G2" s="124"/>
      <c r="H2" s="124"/>
      <c r="I2" s="124"/>
      <c r="J2" s="124"/>
      <c r="K2" s="124"/>
      <c r="L2" s="124"/>
      <c r="M2" s="124"/>
      <c r="N2" s="124"/>
      <c r="O2" s="124"/>
      <c r="P2" s="124"/>
      <c r="Q2" s="124"/>
    </row>
    <row r="3" spans="1:40" ht="19.5" customHeight="1" x14ac:dyDescent="0.2">
      <c r="A3" s="1" t="s">
        <v>17</v>
      </c>
    </row>
    <row r="4" spans="1:40" ht="18" customHeight="1" x14ac:dyDescent="0.2">
      <c r="B4" s="130" t="s">
        <v>2</v>
      </c>
      <c r="C4" s="130"/>
      <c r="D4" s="130"/>
      <c r="E4" s="6"/>
      <c r="F4" s="99" t="s">
        <v>68</v>
      </c>
      <c r="G4" s="96" t="s">
        <v>47</v>
      </c>
      <c r="L4" s="107"/>
      <c r="M4" s="107"/>
      <c r="N4" s="107"/>
      <c r="O4" s="107"/>
    </row>
    <row r="5" spans="1:40" ht="4.5" customHeight="1" x14ac:dyDescent="0.2">
      <c r="B5" s="40"/>
      <c r="C5" s="40"/>
      <c r="D5" s="40"/>
      <c r="E5" s="40"/>
      <c r="F5" s="100"/>
      <c r="K5" s="121" t="s">
        <v>46</v>
      </c>
      <c r="L5" s="121"/>
      <c r="M5" s="121"/>
      <c r="N5" s="121"/>
      <c r="O5" s="121"/>
    </row>
    <row r="6" spans="1:40" ht="17.25" customHeight="1" x14ac:dyDescent="0.2">
      <c r="B6" s="131" t="s">
        <v>5</v>
      </c>
      <c r="C6" s="131"/>
      <c r="D6" s="123" t="s">
        <v>67</v>
      </c>
      <c r="E6" s="123"/>
      <c r="F6" s="99" t="s">
        <v>68</v>
      </c>
      <c r="G6" s="119" t="s">
        <v>48</v>
      </c>
      <c r="H6" s="119"/>
      <c r="I6" s="61"/>
      <c r="K6" s="121"/>
      <c r="L6" s="121"/>
      <c r="M6" s="121"/>
      <c r="N6" s="121"/>
      <c r="O6" s="121"/>
      <c r="P6" s="61"/>
    </row>
    <row r="7" spans="1:40" s="11" customFormat="1" ht="29.25" customHeight="1" thickBot="1" x14ac:dyDescent="0.3">
      <c r="B7" s="129" t="s">
        <v>4</v>
      </c>
      <c r="C7" s="129"/>
      <c r="D7" s="123" t="s">
        <v>67</v>
      </c>
      <c r="E7" s="123"/>
      <c r="F7" s="63"/>
      <c r="G7" s="120"/>
      <c r="H7" s="120"/>
      <c r="J7" s="62"/>
      <c r="K7" s="122"/>
      <c r="L7" s="122"/>
      <c r="M7" s="122"/>
      <c r="N7" s="122"/>
      <c r="O7" s="122"/>
      <c r="P7" s="62"/>
      <c r="S7" s="12"/>
      <c r="T7" s="12"/>
      <c r="U7" s="12"/>
      <c r="V7" s="12"/>
      <c r="W7" s="12"/>
      <c r="X7" s="12"/>
      <c r="Y7" s="12"/>
      <c r="Z7" s="12"/>
      <c r="AA7" s="12"/>
      <c r="AB7" s="12"/>
      <c r="AC7" s="12"/>
    </row>
    <row r="8" spans="1:40" s="13" customFormat="1" ht="18" customHeight="1" thickTop="1" x14ac:dyDescent="0.2">
      <c r="B8" s="117" t="s">
        <v>65</v>
      </c>
      <c r="C8" s="117" t="s">
        <v>6</v>
      </c>
      <c r="D8" s="117" t="s">
        <v>18</v>
      </c>
      <c r="E8" s="117" t="s">
        <v>19</v>
      </c>
      <c r="F8" s="117" t="s">
        <v>22</v>
      </c>
      <c r="G8" s="117" t="s">
        <v>24</v>
      </c>
      <c r="H8" s="117" t="s">
        <v>20</v>
      </c>
      <c r="I8" s="117" t="s">
        <v>36</v>
      </c>
      <c r="J8" s="117" t="s">
        <v>21</v>
      </c>
      <c r="K8" s="117" t="str">
        <f>"Vacancy 
Loss to 
"&amp;TEXT($D$6,"dd-mmm-yy")</f>
        <v>Vacancy 
Loss to 
&lt;&lt;dd-Mmm-yy&gt;&gt;</v>
      </c>
      <c r="L8" s="117" t="s">
        <v>25</v>
      </c>
      <c r="M8" s="117" t="s">
        <v>26</v>
      </c>
      <c r="N8" s="117" t="s">
        <v>33</v>
      </c>
      <c r="O8" s="127" t="s">
        <v>30</v>
      </c>
      <c r="P8" s="127" t="s">
        <v>31</v>
      </c>
      <c r="Q8" s="125" t="s">
        <v>3</v>
      </c>
      <c r="R8" s="14"/>
      <c r="S8" s="15"/>
      <c r="T8" s="15"/>
      <c r="U8" s="15"/>
      <c r="V8" s="15"/>
      <c r="W8" s="15"/>
      <c r="X8" s="15"/>
      <c r="Y8" s="15"/>
      <c r="Z8" s="15"/>
      <c r="AA8" s="15"/>
      <c r="AB8" s="15"/>
      <c r="AC8" s="15"/>
    </row>
    <row r="9" spans="1:40" s="13" customFormat="1" ht="12.75" customHeight="1" x14ac:dyDescent="0.2">
      <c r="B9" s="118"/>
      <c r="C9" s="118"/>
      <c r="D9" s="118"/>
      <c r="E9" s="118"/>
      <c r="F9" s="118"/>
      <c r="G9" s="118"/>
      <c r="H9" s="118"/>
      <c r="I9" s="118"/>
      <c r="J9" s="118"/>
      <c r="K9" s="118"/>
      <c r="L9" s="118"/>
      <c r="M9" s="118"/>
      <c r="N9" s="118"/>
      <c r="O9" s="128"/>
      <c r="P9" s="128"/>
      <c r="Q9" s="126"/>
      <c r="R9" s="14"/>
      <c r="S9" s="15"/>
      <c r="T9" s="15"/>
      <c r="U9" s="15"/>
      <c r="V9" s="15"/>
      <c r="W9" s="15"/>
      <c r="X9" s="15"/>
      <c r="Y9" s="15"/>
      <c r="Z9" s="15"/>
      <c r="AA9" s="15"/>
      <c r="AB9" s="15"/>
      <c r="AC9" s="15"/>
    </row>
    <row r="10" spans="1:40" s="13" customFormat="1" ht="30.75" customHeight="1" x14ac:dyDescent="0.2">
      <c r="B10" s="118"/>
      <c r="C10" s="118"/>
      <c r="D10" s="118"/>
      <c r="E10" s="118"/>
      <c r="F10" s="118"/>
      <c r="G10" s="118"/>
      <c r="H10" s="118"/>
      <c r="I10" s="118"/>
      <c r="J10" s="118"/>
      <c r="K10" s="118"/>
      <c r="L10" s="118"/>
      <c r="M10" s="118"/>
      <c r="N10" s="118"/>
      <c r="O10" s="128"/>
      <c r="P10" s="128"/>
      <c r="Q10" s="126"/>
      <c r="R10" s="14"/>
      <c r="S10" s="58" t="s">
        <v>38</v>
      </c>
      <c r="T10" s="58" t="s">
        <v>25</v>
      </c>
      <c r="U10" s="58" t="s">
        <v>39</v>
      </c>
      <c r="V10" s="58" t="s">
        <v>23</v>
      </c>
      <c r="W10" s="58" t="s">
        <v>43</v>
      </c>
      <c r="X10" s="58" t="s">
        <v>44</v>
      </c>
      <c r="Y10" s="58" t="s">
        <v>45</v>
      </c>
      <c r="Z10" s="58" t="s">
        <v>42</v>
      </c>
      <c r="AA10" s="58" t="s">
        <v>57</v>
      </c>
      <c r="AB10" s="58" t="s">
        <v>49</v>
      </c>
      <c r="AC10" s="58"/>
      <c r="AD10" s="58" t="s">
        <v>62</v>
      </c>
      <c r="AE10" s="58" t="s">
        <v>18</v>
      </c>
      <c r="AF10" s="58" t="s">
        <v>63</v>
      </c>
      <c r="AG10" s="58"/>
      <c r="AH10" s="58" t="s">
        <v>64</v>
      </c>
      <c r="AI10" s="58"/>
      <c r="AJ10" s="58"/>
      <c r="AK10" s="58"/>
      <c r="AL10" s="58"/>
      <c r="AM10" s="58"/>
    </row>
    <row r="11" spans="1:40" s="13" customFormat="1" ht="4.5" customHeight="1" x14ac:dyDescent="0.2">
      <c r="B11" s="88"/>
      <c r="C11" s="88"/>
      <c r="D11" s="89"/>
      <c r="E11" s="89"/>
      <c r="F11" s="89"/>
      <c r="G11" s="89"/>
      <c r="H11" s="90"/>
      <c r="I11" s="90"/>
      <c r="J11" s="90"/>
      <c r="K11" s="90"/>
      <c r="L11" s="89"/>
      <c r="M11" s="89"/>
      <c r="N11" s="89"/>
      <c r="O11" s="91"/>
      <c r="P11" s="91"/>
      <c r="Q11" s="90"/>
      <c r="R11" s="14"/>
      <c r="S11" s="15"/>
      <c r="T11" s="15"/>
      <c r="U11" s="15"/>
      <c r="V11" s="15"/>
      <c r="W11" s="15"/>
      <c r="X11" s="15"/>
      <c r="Y11" s="15"/>
      <c r="Z11" s="15"/>
      <c r="AA11" s="15"/>
      <c r="AB11" s="15"/>
      <c r="AC11" s="15"/>
    </row>
    <row r="12" spans="1:40" s="17" customFormat="1" ht="12.75" customHeight="1" x14ac:dyDescent="0.2">
      <c r="B12" s="81"/>
      <c r="C12" s="81"/>
      <c r="D12" s="82"/>
      <c r="E12" s="83"/>
      <c r="F12" s="83"/>
      <c r="G12" s="84"/>
      <c r="H12" s="97" t="str">
        <f>IF(F12=0," ",IF(D12="Vacant",$D$6-F12,IF(D12="Reoccupied",IF(G12=0," ",G12-F12-1)," ")))</f>
        <v xml:space="preserve"> </v>
      </c>
      <c r="I12" s="105"/>
      <c r="J12" s="92"/>
      <c r="K12" s="85" t="str">
        <f>IF(I12=0," ",J12*I12)</f>
        <v xml:space="preserve"> </v>
      </c>
      <c r="L12" s="84"/>
      <c r="M12" s="86"/>
      <c r="N12" s="93"/>
      <c r="O12" s="86"/>
      <c r="P12" s="86"/>
      <c r="Q12" s="87"/>
      <c r="R12" s="18"/>
      <c r="S12" s="56">
        <f>IF(O12="Yes",1,0)</f>
        <v>0</v>
      </c>
      <c r="T12" s="56">
        <f t="shared" ref="T12:T43" si="0">IF(L12&gt;0,1,0)</f>
        <v>0</v>
      </c>
      <c r="U12" s="56">
        <f>IF($P12="Yes",1,0)</f>
        <v>0</v>
      </c>
      <c r="V12" s="19">
        <f>IF($D12="Reoccupied",1,0)</f>
        <v>0</v>
      </c>
      <c r="W12" s="60">
        <f t="shared" ref="W12:W43" si="1">IF($D12="Reoccupied",IF(G12&gt;$AH$12,$D$6-G12+1,0),0)</f>
        <v>0</v>
      </c>
      <c r="X12" s="60">
        <f t="shared" ref="X12:X43" si="2">IF($D12="Vacant",IF(F12&gt;$AH$12,$D$6-F12,0),0)</f>
        <v>0</v>
      </c>
      <c r="Y12" s="60">
        <f t="shared" ref="Y12:Y43" si="3">IF($D12="Vacant",IF(F12&lt;=$AH$12,$D$6-$AH$12,0),0)</f>
        <v>0</v>
      </c>
      <c r="Z12" s="60">
        <f>SUM(W12:Y12)</f>
        <v>0</v>
      </c>
      <c r="AA12" s="16">
        <f>IF(D$6="&lt;&lt;dd-Mmm-yy&gt;&gt;",0,J12/($D$6-AH$12)*Z12)</f>
        <v>0</v>
      </c>
      <c r="AB12" s="16">
        <f>COUNTA(B12:B212)</f>
        <v>0</v>
      </c>
      <c r="AC12" s="16"/>
      <c r="AD12" s="101" t="s">
        <v>7</v>
      </c>
      <c r="AE12" s="102" t="s">
        <v>16</v>
      </c>
      <c r="AF12" s="101" t="s">
        <v>27</v>
      </c>
      <c r="AG12" s="101">
        <f>IF(F4="&lt;&lt; &gt;&gt;",1,0)</f>
        <v>1</v>
      </c>
      <c r="AH12" s="103" t="str">
        <f>IF($D$6="&lt;&lt;dd-Mmm-yy&gt;&gt;"," ",EOMONTH(D6,-1))</f>
        <v xml:space="preserve"> </v>
      </c>
      <c r="AI12" s="104"/>
      <c r="AJ12" s="102"/>
      <c r="AK12" s="48"/>
      <c r="AL12" s="59"/>
      <c r="AM12" s="59"/>
      <c r="AN12" s="59"/>
    </row>
    <row r="13" spans="1:40" s="17" customFormat="1" ht="12.75" customHeight="1" x14ac:dyDescent="0.2">
      <c r="B13" s="2"/>
      <c r="C13" s="2"/>
      <c r="D13" s="3"/>
      <c r="E13" s="51"/>
      <c r="F13" s="51"/>
      <c r="G13" s="51"/>
      <c r="H13" s="98" t="str">
        <f t="shared" ref="H13:H76" si="4">IF(F13=0," ",IF(D13="Vacant",$D$6-F13,IF(D13="Reoccupied",IF(G13=0," ",G13-F13-1)," ")))</f>
        <v xml:space="preserve"> </v>
      </c>
      <c r="I13" s="106"/>
      <c r="J13" s="94"/>
      <c r="K13" s="85" t="str">
        <f t="shared" ref="K13:K76" si="5">IF(I13=0," ",J13*I13)</f>
        <v xml:space="preserve"> </v>
      </c>
      <c r="L13" s="51"/>
      <c r="M13" s="52"/>
      <c r="N13" s="95"/>
      <c r="O13" s="52"/>
      <c r="P13" s="52"/>
      <c r="Q13" s="4"/>
      <c r="R13" s="18"/>
      <c r="S13" s="56">
        <f t="shared" ref="S13:S76" si="6">IF(O13="Yes",1,0)</f>
        <v>0</v>
      </c>
      <c r="T13" s="56">
        <f t="shared" si="0"/>
        <v>0</v>
      </c>
      <c r="U13" s="56">
        <f t="shared" ref="U13:U78" si="7">IF($P13="Yes",1,0)</f>
        <v>0</v>
      </c>
      <c r="V13" s="19">
        <f t="shared" ref="V13:V76" si="8">IF($D13="Reoccupied",1,0)</f>
        <v>0</v>
      </c>
      <c r="W13" s="60">
        <f t="shared" si="1"/>
        <v>0</v>
      </c>
      <c r="X13" s="60">
        <f t="shared" si="2"/>
        <v>0</v>
      </c>
      <c r="Y13" s="60">
        <f t="shared" si="3"/>
        <v>0</v>
      </c>
      <c r="Z13" s="60">
        <f t="shared" ref="Z13:Z76" si="9">SUM(W13:Y13)</f>
        <v>0</v>
      </c>
      <c r="AA13" s="16">
        <f t="shared" ref="AA13:AA76" si="10">IF(D$6="&lt;&lt;dd-Mmm-yy&gt;&gt;",0,J13/($D$6-AH$12)*Z13)</f>
        <v>0</v>
      </c>
      <c r="AB13" s="16"/>
      <c r="AC13" s="16"/>
      <c r="AD13" s="102" t="s">
        <v>8</v>
      </c>
      <c r="AE13" s="101" t="s">
        <v>15</v>
      </c>
      <c r="AF13" s="102" t="s">
        <v>32</v>
      </c>
      <c r="AG13" s="101">
        <f>IF(F6="&lt;&lt; &gt;&gt;",1,0)</f>
        <v>1</v>
      </c>
      <c r="AH13" s="102"/>
      <c r="AI13" s="102"/>
      <c r="AJ13" s="102"/>
      <c r="AK13" s="48"/>
      <c r="AL13" s="59"/>
      <c r="AM13" s="59"/>
      <c r="AN13" s="59"/>
    </row>
    <row r="14" spans="1:40" s="17" customFormat="1" ht="12.75" x14ac:dyDescent="0.2">
      <c r="B14" s="2"/>
      <c r="C14" s="2"/>
      <c r="D14" s="3"/>
      <c r="E14" s="51"/>
      <c r="F14" s="51"/>
      <c r="G14" s="51"/>
      <c r="H14" s="98" t="str">
        <f t="shared" si="4"/>
        <v xml:space="preserve"> </v>
      </c>
      <c r="I14" s="106"/>
      <c r="J14" s="94"/>
      <c r="K14" s="85" t="str">
        <f t="shared" si="5"/>
        <v xml:space="preserve"> </v>
      </c>
      <c r="L14" s="51"/>
      <c r="M14" s="52"/>
      <c r="N14" s="95"/>
      <c r="O14" s="52"/>
      <c r="P14" s="52"/>
      <c r="Q14" s="4"/>
      <c r="R14" s="18"/>
      <c r="S14" s="56">
        <f t="shared" si="6"/>
        <v>0</v>
      </c>
      <c r="T14" s="56">
        <f t="shared" si="0"/>
        <v>0</v>
      </c>
      <c r="U14" s="56">
        <f t="shared" si="7"/>
        <v>0</v>
      </c>
      <c r="V14" s="19">
        <f t="shared" si="8"/>
        <v>0</v>
      </c>
      <c r="W14" s="60">
        <f t="shared" si="1"/>
        <v>0</v>
      </c>
      <c r="X14" s="60">
        <f t="shared" si="2"/>
        <v>0</v>
      </c>
      <c r="Y14" s="60">
        <f t="shared" si="3"/>
        <v>0</v>
      </c>
      <c r="Z14" s="60">
        <f t="shared" si="9"/>
        <v>0</v>
      </c>
      <c r="AA14" s="16">
        <f t="shared" si="10"/>
        <v>0</v>
      </c>
      <c r="AB14" s="20"/>
      <c r="AC14" s="20"/>
      <c r="AD14" s="102" t="s">
        <v>58</v>
      </c>
      <c r="AE14" s="102" t="s">
        <v>23</v>
      </c>
      <c r="AF14" s="102" t="s">
        <v>28</v>
      </c>
      <c r="AG14" s="102"/>
      <c r="AH14" s="102"/>
      <c r="AI14" s="102"/>
      <c r="AJ14" s="102"/>
      <c r="AK14" s="59"/>
      <c r="AL14" s="59"/>
      <c r="AM14" s="59"/>
      <c r="AN14" s="59"/>
    </row>
    <row r="15" spans="1:40" s="17" customFormat="1" ht="12.75" x14ac:dyDescent="0.2">
      <c r="B15" s="2"/>
      <c r="C15" s="2"/>
      <c r="D15" s="3"/>
      <c r="E15" s="51"/>
      <c r="F15" s="51"/>
      <c r="G15" s="51"/>
      <c r="H15" s="98" t="str">
        <f t="shared" si="4"/>
        <v xml:space="preserve"> </v>
      </c>
      <c r="I15" s="106"/>
      <c r="J15" s="94"/>
      <c r="K15" s="85" t="str">
        <f t="shared" si="5"/>
        <v xml:space="preserve"> </v>
      </c>
      <c r="L15" s="51"/>
      <c r="M15" s="52"/>
      <c r="N15" s="95"/>
      <c r="O15" s="52"/>
      <c r="P15" s="52"/>
      <c r="Q15" s="4"/>
      <c r="R15" s="18"/>
      <c r="S15" s="56">
        <f t="shared" si="6"/>
        <v>0</v>
      </c>
      <c r="T15" s="56">
        <f t="shared" si="0"/>
        <v>0</v>
      </c>
      <c r="U15" s="56">
        <f t="shared" si="7"/>
        <v>0</v>
      </c>
      <c r="V15" s="19">
        <f t="shared" si="8"/>
        <v>0</v>
      </c>
      <c r="W15" s="60">
        <f t="shared" si="1"/>
        <v>0</v>
      </c>
      <c r="X15" s="60">
        <f t="shared" si="2"/>
        <v>0</v>
      </c>
      <c r="Y15" s="60">
        <f t="shared" si="3"/>
        <v>0</v>
      </c>
      <c r="Z15" s="60">
        <f t="shared" si="9"/>
        <v>0</v>
      </c>
      <c r="AA15" s="16">
        <f t="shared" si="10"/>
        <v>0</v>
      </c>
      <c r="AB15" s="21"/>
      <c r="AC15" s="21"/>
      <c r="AD15" s="102" t="s">
        <v>9</v>
      </c>
      <c r="AE15" s="102"/>
      <c r="AF15" s="102" t="s">
        <v>29</v>
      </c>
      <c r="AG15" s="102"/>
      <c r="AH15" s="102"/>
      <c r="AI15" s="102"/>
      <c r="AJ15" s="102"/>
      <c r="AK15" s="59"/>
      <c r="AL15" s="59"/>
      <c r="AM15" s="59"/>
      <c r="AN15" s="59"/>
    </row>
    <row r="16" spans="1:40" s="17" customFormat="1" ht="12.75" x14ac:dyDescent="0.2">
      <c r="B16" s="2"/>
      <c r="C16" s="2"/>
      <c r="D16" s="3"/>
      <c r="E16" s="51"/>
      <c r="F16" s="51"/>
      <c r="G16" s="51"/>
      <c r="H16" s="98" t="str">
        <f t="shared" si="4"/>
        <v xml:space="preserve"> </v>
      </c>
      <c r="I16" s="106"/>
      <c r="J16" s="94"/>
      <c r="K16" s="85" t="str">
        <f t="shared" si="5"/>
        <v xml:space="preserve"> </v>
      </c>
      <c r="L16" s="51"/>
      <c r="M16" s="52"/>
      <c r="N16" s="95"/>
      <c r="O16" s="52"/>
      <c r="P16" s="52"/>
      <c r="Q16" s="4"/>
      <c r="R16" s="18"/>
      <c r="S16" s="56">
        <f t="shared" si="6"/>
        <v>0</v>
      </c>
      <c r="T16" s="56">
        <f t="shared" si="0"/>
        <v>0</v>
      </c>
      <c r="U16" s="56">
        <f t="shared" si="7"/>
        <v>0</v>
      </c>
      <c r="V16" s="19">
        <f t="shared" si="8"/>
        <v>0</v>
      </c>
      <c r="W16" s="60">
        <f t="shared" si="1"/>
        <v>0</v>
      </c>
      <c r="X16" s="60">
        <f t="shared" si="2"/>
        <v>0</v>
      </c>
      <c r="Y16" s="60">
        <f t="shared" si="3"/>
        <v>0</v>
      </c>
      <c r="Z16" s="60">
        <f t="shared" si="9"/>
        <v>0</v>
      </c>
      <c r="AA16" s="16">
        <f t="shared" si="10"/>
        <v>0</v>
      </c>
      <c r="AB16" s="21"/>
      <c r="AC16" s="21"/>
      <c r="AD16" s="102" t="s">
        <v>59</v>
      </c>
      <c r="AE16" s="102"/>
      <c r="AF16" s="102"/>
      <c r="AG16" s="102"/>
      <c r="AH16" s="102"/>
      <c r="AI16" s="102"/>
      <c r="AJ16" s="102"/>
      <c r="AK16" s="59"/>
      <c r="AL16" s="59"/>
      <c r="AM16" s="59"/>
      <c r="AN16" s="59"/>
    </row>
    <row r="17" spans="2:40" s="17" customFormat="1" ht="12.75" x14ac:dyDescent="0.2">
      <c r="B17" s="2"/>
      <c r="C17" s="2"/>
      <c r="D17" s="3"/>
      <c r="E17" s="51"/>
      <c r="F17" s="51"/>
      <c r="G17" s="51"/>
      <c r="H17" s="98" t="str">
        <f t="shared" si="4"/>
        <v xml:space="preserve"> </v>
      </c>
      <c r="I17" s="106"/>
      <c r="J17" s="94"/>
      <c r="K17" s="85" t="str">
        <f t="shared" si="5"/>
        <v xml:space="preserve"> </v>
      </c>
      <c r="L17" s="51"/>
      <c r="M17" s="52"/>
      <c r="N17" s="95"/>
      <c r="O17" s="52"/>
      <c r="P17" s="52"/>
      <c r="Q17" s="4"/>
      <c r="R17" s="18"/>
      <c r="S17" s="56">
        <f t="shared" si="6"/>
        <v>0</v>
      </c>
      <c r="T17" s="56">
        <f t="shared" si="0"/>
        <v>0</v>
      </c>
      <c r="U17" s="56">
        <f t="shared" si="7"/>
        <v>0</v>
      </c>
      <c r="V17" s="19">
        <f t="shared" si="8"/>
        <v>0</v>
      </c>
      <c r="W17" s="60">
        <f t="shared" si="1"/>
        <v>0</v>
      </c>
      <c r="X17" s="60">
        <f t="shared" si="2"/>
        <v>0</v>
      </c>
      <c r="Y17" s="60">
        <f t="shared" si="3"/>
        <v>0</v>
      </c>
      <c r="Z17" s="60">
        <f t="shared" si="9"/>
        <v>0</v>
      </c>
      <c r="AA17" s="16">
        <f t="shared" si="10"/>
        <v>0</v>
      </c>
      <c r="AB17" s="21"/>
      <c r="AC17" s="21"/>
      <c r="AD17" s="102" t="s">
        <v>10</v>
      </c>
      <c r="AE17" s="102"/>
      <c r="AF17" s="102"/>
      <c r="AG17" s="102"/>
      <c r="AH17" s="102"/>
      <c r="AI17" s="102"/>
      <c r="AJ17" s="102"/>
      <c r="AK17" s="59"/>
      <c r="AL17" s="59"/>
      <c r="AM17" s="59"/>
      <c r="AN17" s="59"/>
    </row>
    <row r="18" spans="2:40" s="17" customFormat="1" ht="12.75" x14ac:dyDescent="0.2">
      <c r="B18" s="2"/>
      <c r="C18" s="2"/>
      <c r="D18" s="3"/>
      <c r="E18" s="51"/>
      <c r="F18" s="51"/>
      <c r="G18" s="51"/>
      <c r="H18" s="98" t="str">
        <f t="shared" si="4"/>
        <v xml:space="preserve"> </v>
      </c>
      <c r="I18" s="106"/>
      <c r="J18" s="94"/>
      <c r="K18" s="85" t="str">
        <f t="shared" si="5"/>
        <v xml:space="preserve"> </v>
      </c>
      <c r="L18" s="51"/>
      <c r="M18" s="52"/>
      <c r="N18" s="95"/>
      <c r="O18" s="52"/>
      <c r="P18" s="52"/>
      <c r="Q18" s="4"/>
      <c r="R18" s="18"/>
      <c r="S18" s="56">
        <f t="shared" si="6"/>
        <v>0</v>
      </c>
      <c r="T18" s="56">
        <f t="shared" si="0"/>
        <v>0</v>
      </c>
      <c r="U18" s="56">
        <f t="shared" si="7"/>
        <v>0</v>
      </c>
      <c r="V18" s="19">
        <f t="shared" si="8"/>
        <v>0</v>
      </c>
      <c r="W18" s="60">
        <f t="shared" si="1"/>
        <v>0</v>
      </c>
      <c r="X18" s="60">
        <f t="shared" si="2"/>
        <v>0</v>
      </c>
      <c r="Y18" s="60">
        <f t="shared" si="3"/>
        <v>0</v>
      </c>
      <c r="Z18" s="60">
        <f t="shared" si="9"/>
        <v>0</v>
      </c>
      <c r="AA18" s="16">
        <f t="shared" si="10"/>
        <v>0</v>
      </c>
      <c r="AB18" s="21"/>
      <c r="AC18" s="21"/>
      <c r="AD18" s="102" t="s">
        <v>60</v>
      </c>
      <c r="AE18" s="102"/>
      <c r="AF18" s="102"/>
      <c r="AG18" s="102"/>
      <c r="AH18" s="102"/>
      <c r="AI18" s="102"/>
      <c r="AJ18" s="102"/>
      <c r="AK18" s="59"/>
      <c r="AL18" s="59"/>
      <c r="AM18" s="59"/>
      <c r="AN18" s="59"/>
    </row>
    <row r="19" spans="2:40" s="17" customFormat="1" ht="12.75" x14ac:dyDescent="0.2">
      <c r="B19" s="2"/>
      <c r="C19" s="2"/>
      <c r="D19" s="3"/>
      <c r="E19" s="51"/>
      <c r="F19" s="51"/>
      <c r="G19" s="51"/>
      <c r="H19" s="98" t="str">
        <f t="shared" si="4"/>
        <v xml:space="preserve"> </v>
      </c>
      <c r="I19" s="106"/>
      <c r="J19" s="94"/>
      <c r="K19" s="85" t="str">
        <f t="shared" si="5"/>
        <v xml:space="preserve"> </v>
      </c>
      <c r="L19" s="51"/>
      <c r="M19" s="52"/>
      <c r="N19" s="95"/>
      <c r="O19" s="52"/>
      <c r="P19" s="52"/>
      <c r="Q19" s="4"/>
      <c r="R19" s="18"/>
      <c r="S19" s="56">
        <f t="shared" si="6"/>
        <v>0</v>
      </c>
      <c r="T19" s="56">
        <f t="shared" si="0"/>
        <v>0</v>
      </c>
      <c r="U19" s="56">
        <f t="shared" si="7"/>
        <v>0</v>
      </c>
      <c r="V19" s="19">
        <f t="shared" si="8"/>
        <v>0</v>
      </c>
      <c r="W19" s="60">
        <f t="shared" si="1"/>
        <v>0</v>
      </c>
      <c r="X19" s="60">
        <f t="shared" si="2"/>
        <v>0</v>
      </c>
      <c r="Y19" s="60">
        <f t="shared" si="3"/>
        <v>0</v>
      </c>
      <c r="Z19" s="60">
        <f t="shared" si="9"/>
        <v>0</v>
      </c>
      <c r="AA19" s="16">
        <f t="shared" si="10"/>
        <v>0</v>
      </c>
      <c r="AB19" s="21"/>
      <c r="AC19" s="21"/>
      <c r="AD19" s="102" t="s">
        <v>11</v>
      </c>
      <c r="AE19" s="102"/>
      <c r="AF19" s="102"/>
      <c r="AG19" s="102"/>
      <c r="AH19" s="102"/>
      <c r="AI19" s="102"/>
      <c r="AJ19" s="102"/>
      <c r="AK19" s="59"/>
      <c r="AL19" s="59"/>
      <c r="AM19" s="59"/>
      <c r="AN19" s="59"/>
    </row>
    <row r="20" spans="2:40" s="17" customFormat="1" ht="12.75" x14ac:dyDescent="0.2">
      <c r="B20" s="2"/>
      <c r="C20" s="2"/>
      <c r="D20" s="3"/>
      <c r="E20" s="51"/>
      <c r="F20" s="51"/>
      <c r="G20" s="51"/>
      <c r="H20" s="98" t="str">
        <f t="shared" si="4"/>
        <v xml:space="preserve"> </v>
      </c>
      <c r="I20" s="106"/>
      <c r="J20" s="94"/>
      <c r="K20" s="85" t="str">
        <f t="shared" si="5"/>
        <v xml:space="preserve"> </v>
      </c>
      <c r="L20" s="51"/>
      <c r="M20" s="52"/>
      <c r="N20" s="95"/>
      <c r="O20" s="52"/>
      <c r="P20" s="52"/>
      <c r="Q20" s="4"/>
      <c r="R20" s="18"/>
      <c r="S20" s="56">
        <f t="shared" si="6"/>
        <v>0</v>
      </c>
      <c r="T20" s="56">
        <f t="shared" si="0"/>
        <v>0</v>
      </c>
      <c r="U20" s="56">
        <f t="shared" si="7"/>
        <v>0</v>
      </c>
      <c r="V20" s="19">
        <f t="shared" si="8"/>
        <v>0</v>
      </c>
      <c r="W20" s="60">
        <f t="shared" si="1"/>
        <v>0</v>
      </c>
      <c r="X20" s="60">
        <f t="shared" si="2"/>
        <v>0</v>
      </c>
      <c r="Y20" s="60">
        <f t="shared" si="3"/>
        <v>0</v>
      </c>
      <c r="Z20" s="60">
        <f t="shared" si="9"/>
        <v>0</v>
      </c>
      <c r="AA20" s="16">
        <f t="shared" si="10"/>
        <v>0</v>
      </c>
      <c r="AB20" s="21"/>
      <c r="AC20" s="21"/>
      <c r="AD20" s="102" t="s">
        <v>61</v>
      </c>
      <c r="AE20" s="102"/>
      <c r="AF20" s="102"/>
      <c r="AG20" s="102"/>
      <c r="AH20" s="102"/>
      <c r="AI20" s="102"/>
      <c r="AJ20" s="102"/>
      <c r="AK20" s="59"/>
      <c r="AL20" s="59"/>
      <c r="AM20" s="59"/>
      <c r="AN20" s="59"/>
    </row>
    <row r="21" spans="2:40" s="17" customFormat="1" ht="12.75" x14ac:dyDescent="0.2">
      <c r="B21" s="2"/>
      <c r="C21" s="2"/>
      <c r="D21" s="3"/>
      <c r="E21" s="51"/>
      <c r="F21" s="51"/>
      <c r="G21" s="51"/>
      <c r="H21" s="98" t="str">
        <f t="shared" si="4"/>
        <v xml:space="preserve"> </v>
      </c>
      <c r="I21" s="106"/>
      <c r="J21" s="94"/>
      <c r="K21" s="85" t="str">
        <f t="shared" si="5"/>
        <v xml:space="preserve"> </v>
      </c>
      <c r="L21" s="51"/>
      <c r="M21" s="52"/>
      <c r="N21" s="95"/>
      <c r="O21" s="52"/>
      <c r="P21" s="52"/>
      <c r="Q21" s="4"/>
      <c r="R21" s="18"/>
      <c r="S21" s="56">
        <f t="shared" si="6"/>
        <v>0</v>
      </c>
      <c r="T21" s="56">
        <f t="shared" si="0"/>
        <v>0</v>
      </c>
      <c r="U21" s="56">
        <f t="shared" si="7"/>
        <v>0</v>
      </c>
      <c r="V21" s="19">
        <f t="shared" si="8"/>
        <v>0</v>
      </c>
      <c r="W21" s="60">
        <f t="shared" si="1"/>
        <v>0</v>
      </c>
      <c r="X21" s="60">
        <f t="shared" si="2"/>
        <v>0</v>
      </c>
      <c r="Y21" s="60">
        <f t="shared" si="3"/>
        <v>0</v>
      </c>
      <c r="Z21" s="60">
        <f t="shared" si="9"/>
        <v>0</v>
      </c>
      <c r="AA21" s="16">
        <f t="shared" si="10"/>
        <v>0</v>
      </c>
      <c r="AB21" s="21"/>
      <c r="AC21" s="21"/>
      <c r="AD21" s="102" t="s">
        <v>12</v>
      </c>
      <c r="AE21" s="102"/>
      <c r="AF21" s="102"/>
      <c r="AG21" s="102"/>
      <c r="AH21" s="102"/>
      <c r="AI21" s="102"/>
      <c r="AJ21" s="102"/>
      <c r="AK21" s="59"/>
      <c r="AL21" s="59"/>
      <c r="AM21" s="59"/>
      <c r="AN21" s="59"/>
    </row>
    <row r="22" spans="2:40" s="17" customFormat="1" ht="12.75" x14ac:dyDescent="0.2">
      <c r="B22" s="2"/>
      <c r="C22" s="2"/>
      <c r="D22" s="3"/>
      <c r="E22" s="51"/>
      <c r="F22" s="51"/>
      <c r="G22" s="51"/>
      <c r="H22" s="98" t="str">
        <f t="shared" si="4"/>
        <v xml:space="preserve"> </v>
      </c>
      <c r="I22" s="106"/>
      <c r="J22" s="94"/>
      <c r="K22" s="85" t="str">
        <f t="shared" si="5"/>
        <v xml:space="preserve"> </v>
      </c>
      <c r="L22" s="51"/>
      <c r="M22" s="52"/>
      <c r="N22" s="95"/>
      <c r="O22" s="52"/>
      <c r="P22" s="52"/>
      <c r="Q22" s="4"/>
      <c r="R22" s="18"/>
      <c r="S22" s="56">
        <f t="shared" si="6"/>
        <v>0</v>
      </c>
      <c r="T22" s="56">
        <f t="shared" si="0"/>
        <v>0</v>
      </c>
      <c r="U22" s="56">
        <f t="shared" si="7"/>
        <v>0</v>
      </c>
      <c r="V22" s="19">
        <f t="shared" si="8"/>
        <v>0</v>
      </c>
      <c r="W22" s="60">
        <f t="shared" si="1"/>
        <v>0</v>
      </c>
      <c r="X22" s="60">
        <f t="shared" si="2"/>
        <v>0</v>
      </c>
      <c r="Y22" s="60">
        <f t="shared" si="3"/>
        <v>0</v>
      </c>
      <c r="Z22" s="60">
        <f t="shared" si="9"/>
        <v>0</v>
      </c>
      <c r="AA22" s="16">
        <f t="shared" si="10"/>
        <v>0</v>
      </c>
      <c r="AB22" s="21"/>
      <c r="AC22" s="21"/>
      <c r="AD22" s="102" t="s">
        <v>13</v>
      </c>
      <c r="AE22" s="102"/>
      <c r="AF22" s="102"/>
      <c r="AG22" s="102"/>
      <c r="AH22" s="102"/>
      <c r="AI22" s="102"/>
      <c r="AJ22" s="102"/>
      <c r="AK22" s="59"/>
      <c r="AL22" s="59"/>
      <c r="AM22" s="59"/>
      <c r="AN22" s="59"/>
    </row>
    <row r="23" spans="2:40" s="17" customFormat="1" ht="12.75" x14ac:dyDescent="0.2">
      <c r="B23" s="2"/>
      <c r="C23" s="2"/>
      <c r="D23" s="3"/>
      <c r="E23" s="51"/>
      <c r="F23" s="51"/>
      <c r="G23" s="51"/>
      <c r="H23" s="98" t="str">
        <f t="shared" si="4"/>
        <v xml:space="preserve"> </v>
      </c>
      <c r="I23" s="106"/>
      <c r="J23" s="94"/>
      <c r="K23" s="85" t="str">
        <f t="shared" si="5"/>
        <v xml:space="preserve"> </v>
      </c>
      <c r="L23" s="51"/>
      <c r="M23" s="52"/>
      <c r="N23" s="95"/>
      <c r="O23" s="52"/>
      <c r="P23" s="52"/>
      <c r="Q23" s="4"/>
      <c r="R23" s="18"/>
      <c r="S23" s="56">
        <f t="shared" si="6"/>
        <v>0</v>
      </c>
      <c r="T23" s="56">
        <f t="shared" si="0"/>
        <v>0</v>
      </c>
      <c r="U23" s="56">
        <f t="shared" si="7"/>
        <v>0</v>
      </c>
      <c r="V23" s="19">
        <f t="shared" si="8"/>
        <v>0</v>
      </c>
      <c r="W23" s="60">
        <f t="shared" si="1"/>
        <v>0</v>
      </c>
      <c r="X23" s="60">
        <f t="shared" si="2"/>
        <v>0</v>
      </c>
      <c r="Y23" s="60">
        <f t="shared" si="3"/>
        <v>0</v>
      </c>
      <c r="Z23" s="60">
        <f t="shared" si="9"/>
        <v>0</v>
      </c>
      <c r="AA23" s="16">
        <f t="shared" si="10"/>
        <v>0</v>
      </c>
      <c r="AB23" s="21"/>
      <c r="AC23" s="21"/>
      <c r="AD23" s="102" t="s">
        <v>14</v>
      </c>
      <c r="AE23" s="102"/>
      <c r="AF23" s="102"/>
      <c r="AG23" s="102"/>
      <c r="AH23" s="102"/>
      <c r="AI23" s="102"/>
      <c r="AJ23" s="102"/>
      <c r="AK23" s="59"/>
      <c r="AL23" s="59"/>
      <c r="AM23" s="59"/>
      <c r="AN23" s="59"/>
    </row>
    <row r="24" spans="2:40" s="17" customFormat="1" ht="12.75" x14ac:dyDescent="0.2">
      <c r="B24" s="2"/>
      <c r="C24" s="2"/>
      <c r="D24" s="3"/>
      <c r="E24" s="51"/>
      <c r="F24" s="51"/>
      <c r="G24" s="51"/>
      <c r="H24" s="98" t="str">
        <f t="shared" si="4"/>
        <v xml:space="preserve"> </v>
      </c>
      <c r="I24" s="106"/>
      <c r="J24" s="94"/>
      <c r="K24" s="85" t="str">
        <f t="shared" si="5"/>
        <v xml:space="preserve"> </v>
      </c>
      <c r="L24" s="51"/>
      <c r="M24" s="52"/>
      <c r="N24" s="95"/>
      <c r="O24" s="52"/>
      <c r="P24" s="52"/>
      <c r="Q24" s="4"/>
      <c r="R24" s="18"/>
      <c r="S24" s="56">
        <f t="shared" si="6"/>
        <v>0</v>
      </c>
      <c r="T24" s="56">
        <f t="shared" si="0"/>
        <v>0</v>
      </c>
      <c r="U24" s="56">
        <f t="shared" si="7"/>
        <v>0</v>
      </c>
      <c r="V24" s="19">
        <f t="shared" si="8"/>
        <v>0</v>
      </c>
      <c r="W24" s="60">
        <f t="shared" si="1"/>
        <v>0</v>
      </c>
      <c r="X24" s="60">
        <f t="shared" si="2"/>
        <v>0</v>
      </c>
      <c r="Y24" s="60">
        <f t="shared" si="3"/>
        <v>0</v>
      </c>
      <c r="Z24" s="60">
        <f t="shared" si="9"/>
        <v>0</v>
      </c>
      <c r="AA24" s="16">
        <f t="shared" si="10"/>
        <v>0</v>
      </c>
      <c r="AB24" s="21"/>
      <c r="AC24" s="21"/>
      <c r="AD24" s="48"/>
      <c r="AE24" s="48"/>
      <c r="AF24" s="48"/>
      <c r="AG24" s="48"/>
      <c r="AH24" s="48"/>
      <c r="AI24" s="48"/>
      <c r="AJ24" s="48"/>
      <c r="AK24" s="59"/>
      <c r="AL24" s="59"/>
      <c r="AM24" s="59"/>
      <c r="AN24" s="59"/>
    </row>
    <row r="25" spans="2:40" s="17" customFormat="1" ht="12.75" x14ac:dyDescent="0.2">
      <c r="B25" s="2"/>
      <c r="C25" s="2"/>
      <c r="D25" s="3"/>
      <c r="E25" s="51"/>
      <c r="F25" s="51"/>
      <c r="G25" s="51"/>
      <c r="H25" s="98" t="str">
        <f t="shared" si="4"/>
        <v xml:space="preserve"> </v>
      </c>
      <c r="I25" s="106"/>
      <c r="J25" s="94"/>
      <c r="K25" s="85" t="str">
        <f t="shared" si="5"/>
        <v xml:space="preserve"> </v>
      </c>
      <c r="L25" s="51"/>
      <c r="M25" s="52"/>
      <c r="N25" s="95"/>
      <c r="O25" s="52"/>
      <c r="P25" s="52"/>
      <c r="Q25" s="4"/>
      <c r="R25" s="18"/>
      <c r="S25" s="56">
        <f t="shared" si="6"/>
        <v>0</v>
      </c>
      <c r="T25" s="56">
        <f t="shared" si="0"/>
        <v>0</v>
      </c>
      <c r="U25" s="56">
        <f t="shared" si="7"/>
        <v>0</v>
      </c>
      <c r="V25" s="19">
        <f t="shared" si="8"/>
        <v>0</v>
      </c>
      <c r="W25" s="60">
        <f t="shared" si="1"/>
        <v>0</v>
      </c>
      <c r="X25" s="60">
        <f t="shared" si="2"/>
        <v>0</v>
      </c>
      <c r="Y25" s="60">
        <f t="shared" si="3"/>
        <v>0</v>
      </c>
      <c r="Z25" s="60">
        <f t="shared" si="9"/>
        <v>0</v>
      </c>
      <c r="AA25" s="16">
        <f t="shared" si="10"/>
        <v>0</v>
      </c>
      <c r="AB25" s="21"/>
      <c r="AC25" s="21"/>
      <c r="AD25" s="48"/>
      <c r="AE25" s="48"/>
      <c r="AF25" s="48"/>
      <c r="AG25" s="48"/>
      <c r="AH25" s="48"/>
      <c r="AI25" s="48"/>
      <c r="AJ25" s="48"/>
      <c r="AK25" s="59"/>
      <c r="AL25" s="59"/>
      <c r="AM25" s="59"/>
      <c r="AN25" s="59"/>
    </row>
    <row r="26" spans="2:40" s="17" customFormat="1" ht="12.75" x14ac:dyDescent="0.2">
      <c r="B26" s="2"/>
      <c r="C26" s="2"/>
      <c r="D26" s="3"/>
      <c r="E26" s="51"/>
      <c r="F26" s="51"/>
      <c r="G26" s="51"/>
      <c r="H26" s="98" t="str">
        <f t="shared" si="4"/>
        <v xml:space="preserve"> </v>
      </c>
      <c r="I26" s="106"/>
      <c r="J26" s="94"/>
      <c r="K26" s="85" t="str">
        <f t="shared" si="5"/>
        <v xml:space="preserve"> </v>
      </c>
      <c r="L26" s="51"/>
      <c r="M26" s="52"/>
      <c r="N26" s="95"/>
      <c r="O26" s="52"/>
      <c r="P26" s="52"/>
      <c r="Q26" s="4"/>
      <c r="R26" s="18"/>
      <c r="S26" s="56">
        <f t="shared" si="6"/>
        <v>0</v>
      </c>
      <c r="T26" s="56">
        <f t="shared" si="0"/>
        <v>0</v>
      </c>
      <c r="U26" s="56">
        <f t="shared" si="7"/>
        <v>0</v>
      </c>
      <c r="V26" s="19">
        <f t="shared" si="8"/>
        <v>0</v>
      </c>
      <c r="W26" s="60">
        <f t="shared" si="1"/>
        <v>0</v>
      </c>
      <c r="X26" s="60">
        <f t="shared" si="2"/>
        <v>0</v>
      </c>
      <c r="Y26" s="60">
        <f t="shared" si="3"/>
        <v>0</v>
      </c>
      <c r="Z26" s="60">
        <f t="shared" si="9"/>
        <v>0</v>
      </c>
      <c r="AA26" s="16">
        <f t="shared" si="10"/>
        <v>0</v>
      </c>
      <c r="AB26" s="21"/>
      <c r="AC26" s="21"/>
      <c r="AD26" s="48"/>
      <c r="AE26" s="48"/>
      <c r="AF26" s="48"/>
      <c r="AG26" s="48"/>
      <c r="AH26" s="48"/>
      <c r="AI26" s="48"/>
      <c r="AJ26" s="48"/>
      <c r="AK26" s="59"/>
      <c r="AL26" s="59"/>
      <c r="AM26" s="59"/>
      <c r="AN26" s="59"/>
    </row>
    <row r="27" spans="2:40" s="17" customFormat="1" ht="12.75" x14ac:dyDescent="0.2">
      <c r="B27" s="2"/>
      <c r="C27" s="2"/>
      <c r="D27" s="3"/>
      <c r="E27" s="51"/>
      <c r="F27" s="51"/>
      <c r="G27" s="51"/>
      <c r="H27" s="98" t="str">
        <f t="shared" si="4"/>
        <v xml:space="preserve"> </v>
      </c>
      <c r="I27" s="106"/>
      <c r="J27" s="94"/>
      <c r="K27" s="85" t="str">
        <f t="shared" si="5"/>
        <v xml:space="preserve"> </v>
      </c>
      <c r="L27" s="51"/>
      <c r="M27" s="52"/>
      <c r="N27" s="95"/>
      <c r="O27" s="52"/>
      <c r="P27" s="52"/>
      <c r="Q27" s="4"/>
      <c r="R27" s="18"/>
      <c r="S27" s="56">
        <f t="shared" si="6"/>
        <v>0</v>
      </c>
      <c r="T27" s="56">
        <f t="shared" si="0"/>
        <v>0</v>
      </c>
      <c r="U27" s="56">
        <f t="shared" si="7"/>
        <v>0</v>
      </c>
      <c r="V27" s="19">
        <f t="shared" si="8"/>
        <v>0</v>
      </c>
      <c r="W27" s="60">
        <f t="shared" si="1"/>
        <v>0</v>
      </c>
      <c r="X27" s="60">
        <f t="shared" si="2"/>
        <v>0</v>
      </c>
      <c r="Y27" s="60">
        <f t="shared" si="3"/>
        <v>0</v>
      </c>
      <c r="Z27" s="60">
        <f t="shared" si="9"/>
        <v>0</v>
      </c>
      <c r="AA27" s="16">
        <f t="shared" si="10"/>
        <v>0</v>
      </c>
      <c r="AB27" s="21"/>
      <c r="AC27" s="21"/>
      <c r="AD27" s="48"/>
      <c r="AE27" s="48"/>
      <c r="AF27" s="48"/>
      <c r="AG27" s="48"/>
      <c r="AH27" s="48"/>
      <c r="AI27" s="48"/>
      <c r="AJ27" s="48"/>
      <c r="AK27" s="59"/>
      <c r="AL27" s="59"/>
      <c r="AM27" s="59"/>
      <c r="AN27" s="59"/>
    </row>
    <row r="28" spans="2:40" s="17" customFormat="1" ht="12.75" x14ac:dyDescent="0.2">
      <c r="B28" s="2"/>
      <c r="C28" s="2"/>
      <c r="D28" s="3"/>
      <c r="E28" s="51"/>
      <c r="F28" s="51"/>
      <c r="G28" s="51"/>
      <c r="H28" s="98" t="str">
        <f t="shared" si="4"/>
        <v xml:space="preserve"> </v>
      </c>
      <c r="I28" s="106"/>
      <c r="J28" s="94"/>
      <c r="K28" s="85" t="str">
        <f t="shared" si="5"/>
        <v xml:space="preserve"> </v>
      </c>
      <c r="L28" s="51"/>
      <c r="M28" s="52"/>
      <c r="N28" s="95"/>
      <c r="O28" s="52"/>
      <c r="P28" s="52"/>
      <c r="Q28" s="4"/>
      <c r="R28" s="18"/>
      <c r="S28" s="56">
        <f t="shared" si="6"/>
        <v>0</v>
      </c>
      <c r="T28" s="56">
        <f t="shared" si="0"/>
        <v>0</v>
      </c>
      <c r="U28" s="56">
        <f t="shared" si="7"/>
        <v>0</v>
      </c>
      <c r="V28" s="19">
        <f t="shared" si="8"/>
        <v>0</v>
      </c>
      <c r="W28" s="60">
        <f t="shared" si="1"/>
        <v>0</v>
      </c>
      <c r="X28" s="60">
        <f t="shared" si="2"/>
        <v>0</v>
      </c>
      <c r="Y28" s="60">
        <f t="shared" si="3"/>
        <v>0</v>
      </c>
      <c r="Z28" s="60">
        <f t="shared" si="9"/>
        <v>0</v>
      </c>
      <c r="AA28" s="16">
        <f t="shared" si="10"/>
        <v>0</v>
      </c>
      <c r="AB28" s="21"/>
      <c r="AC28" s="21"/>
      <c r="AD28" s="48"/>
      <c r="AE28" s="48"/>
      <c r="AF28" s="48"/>
      <c r="AG28" s="48"/>
      <c r="AH28" s="48"/>
      <c r="AI28" s="48"/>
      <c r="AJ28" s="48"/>
      <c r="AK28" s="59"/>
      <c r="AL28" s="59"/>
      <c r="AM28" s="59"/>
      <c r="AN28" s="59"/>
    </row>
    <row r="29" spans="2:40" s="17" customFormat="1" ht="12.75" x14ac:dyDescent="0.2">
      <c r="B29" s="2"/>
      <c r="C29" s="2"/>
      <c r="D29" s="3"/>
      <c r="E29" s="51"/>
      <c r="F29" s="51"/>
      <c r="G29" s="51"/>
      <c r="H29" s="98" t="str">
        <f t="shared" si="4"/>
        <v xml:space="preserve"> </v>
      </c>
      <c r="I29" s="106"/>
      <c r="J29" s="94"/>
      <c r="K29" s="85" t="str">
        <f t="shared" si="5"/>
        <v xml:space="preserve"> </v>
      </c>
      <c r="L29" s="51"/>
      <c r="M29" s="52"/>
      <c r="N29" s="95"/>
      <c r="O29" s="52"/>
      <c r="P29" s="52"/>
      <c r="Q29" s="4"/>
      <c r="R29" s="18"/>
      <c r="S29" s="56">
        <f t="shared" si="6"/>
        <v>0</v>
      </c>
      <c r="T29" s="56">
        <f t="shared" si="0"/>
        <v>0</v>
      </c>
      <c r="U29" s="56">
        <f t="shared" si="7"/>
        <v>0</v>
      </c>
      <c r="V29" s="19">
        <f t="shared" si="8"/>
        <v>0</v>
      </c>
      <c r="W29" s="60">
        <f t="shared" si="1"/>
        <v>0</v>
      </c>
      <c r="X29" s="60">
        <f t="shared" si="2"/>
        <v>0</v>
      </c>
      <c r="Y29" s="60">
        <f t="shared" si="3"/>
        <v>0</v>
      </c>
      <c r="Z29" s="60">
        <f t="shared" si="9"/>
        <v>0</v>
      </c>
      <c r="AA29" s="16">
        <f t="shared" si="10"/>
        <v>0</v>
      </c>
      <c r="AB29" s="21"/>
      <c r="AC29" s="21"/>
      <c r="AD29" s="48"/>
      <c r="AE29" s="48"/>
      <c r="AF29" s="48"/>
      <c r="AG29" s="48"/>
      <c r="AH29" s="48"/>
      <c r="AI29" s="48"/>
      <c r="AJ29" s="48"/>
      <c r="AK29" s="59"/>
      <c r="AL29" s="59"/>
      <c r="AM29" s="59"/>
      <c r="AN29" s="59"/>
    </row>
    <row r="30" spans="2:40" s="17" customFormat="1" ht="12.75" x14ac:dyDescent="0.2">
      <c r="B30" s="2"/>
      <c r="C30" s="2"/>
      <c r="D30" s="3"/>
      <c r="E30" s="51"/>
      <c r="F30" s="51"/>
      <c r="G30" s="51"/>
      <c r="H30" s="98" t="str">
        <f t="shared" si="4"/>
        <v xml:space="preserve"> </v>
      </c>
      <c r="I30" s="106"/>
      <c r="J30" s="94"/>
      <c r="K30" s="85" t="str">
        <f t="shared" si="5"/>
        <v xml:space="preserve"> </v>
      </c>
      <c r="L30" s="51"/>
      <c r="M30" s="52"/>
      <c r="N30" s="95"/>
      <c r="O30" s="52"/>
      <c r="P30" s="52"/>
      <c r="Q30" s="4"/>
      <c r="R30" s="18"/>
      <c r="S30" s="56">
        <f t="shared" si="6"/>
        <v>0</v>
      </c>
      <c r="T30" s="56">
        <f t="shared" si="0"/>
        <v>0</v>
      </c>
      <c r="U30" s="56">
        <f t="shared" si="7"/>
        <v>0</v>
      </c>
      <c r="V30" s="19">
        <f t="shared" si="8"/>
        <v>0</v>
      </c>
      <c r="W30" s="60">
        <f t="shared" si="1"/>
        <v>0</v>
      </c>
      <c r="X30" s="60">
        <f t="shared" si="2"/>
        <v>0</v>
      </c>
      <c r="Y30" s="60">
        <f t="shared" si="3"/>
        <v>0</v>
      </c>
      <c r="Z30" s="60">
        <f t="shared" si="9"/>
        <v>0</v>
      </c>
      <c r="AA30" s="16">
        <f t="shared" si="10"/>
        <v>0</v>
      </c>
      <c r="AB30" s="21"/>
      <c r="AC30" s="21"/>
      <c r="AD30" s="48"/>
      <c r="AE30" s="48"/>
      <c r="AF30" s="48"/>
      <c r="AG30" s="48"/>
      <c r="AH30" s="48"/>
      <c r="AI30" s="48"/>
      <c r="AJ30" s="48"/>
      <c r="AK30" s="59"/>
      <c r="AL30" s="59"/>
      <c r="AM30" s="59"/>
      <c r="AN30" s="59"/>
    </row>
    <row r="31" spans="2:40" s="17" customFormat="1" ht="12.75" x14ac:dyDescent="0.2">
      <c r="B31" s="2"/>
      <c r="C31" s="2"/>
      <c r="D31" s="3"/>
      <c r="E31" s="51"/>
      <c r="F31" s="51"/>
      <c r="G31" s="51"/>
      <c r="H31" s="98" t="str">
        <f t="shared" si="4"/>
        <v xml:space="preserve"> </v>
      </c>
      <c r="I31" s="106"/>
      <c r="J31" s="94"/>
      <c r="K31" s="85" t="str">
        <f t="shared" si="5"/>
        <v xml:space="preserve"> </v>
      </c>
      <c r="L31" s="51"/>
      <c r="M31" s="52"/>
      <c r="N31" s="95"/>
      <c r="O31" s="52"/>
      <c r="P31" s="52"/>
      <c r="Q31" s="4"/>
      <c r="R31" s="18"/>
      <c r="S31" s="56">
        <f t="shared" si="6"/>
        <v>0</v>
      </c>
      <c r="T31" s="56">
        <f t="shared" si="0"/>
        <v>0</v>
      </c>
      <c r="U31" s="56">
        <f t="shared" si="7"/>
        <v>0</v>
      </c>
      <c r="V31" s="19">
        <f t="shared" si="8"/>
        <v>0</v>
      </c>
      <c r="W31" s="60">
        <f t="shared" si="1"/>
        <v>0</v>
      </c>
      <c r="X31" s="60">
        <f t="shared" si="2"/>
        <v>0</v>
      </c>
      <c r="Y31" s="60">
        <f t="shared" si="3"/>
        <v>0</v>
      </c>
      <c r="Z31" s="60">
        <f t="shared" si="9"/>
        <v>0</v>
      </c>
      <c r="AA31" s="16">
        <f t="shared" si="10"/>
        <v>0</v>
      </c>
      <c r="AB31" s="21"/>
      <c r="AC31" s="21"/>
      <c r="AD31" s="48"/>
      <c r="AE31" s="48"/>
      <c r="AF31" s="48"/>
      <c r="AG31" s="48"/>
      <c r="AH31" s="48"/>
      <c r="AI31" s="48"/>
      <c r="AJ31" s="48"/>
      <c r="AK31" s="59"/>
      <c r="AL31" s="59"/>
      <c r="AM31" s="59"/>
      <c r="AN31" s="59"/>
    </row>
    <row r="32" spans="2:40" s="17" customFormat="1" ht="12.75" x14ac:dyDescent="0.2">
      <c r="B32" s="2"/>
      <c r="C32" s="2"/>
      <c r="D32" s="3"/>
      <c r="E32" s="51"/>
      <c r="F32" s="51"/>
      <c r="G32" s="51"/>
      <c r="H32" s="98" t="str">
        <f t="shared" si="4"/>
        <v xml:space="preserve"> </v>
      </c>
      <c r="I32" s="106"/>
      <c r="J32" s="94"/>
      <c r="K32" s="85" t="str">
        <f t="shared" si="5"/>
        <v xml:space="preserve"> </v>
      </c>
      <c r="L32" s="51"/>
      <c r="M32" s="52"/>
      <c r="N32" s="95"/>
      <c r="O32" s="52"/>
      <c r="P32" s="52"/>
      <c r="Q32" s="4"/>
      <c r="R32" s="18"/>
      <c r="S32" s="56">
        <f t="shared" si="6"/>
        <v>0</v>
      </c>
      <c r="T32" s="56">
        <f t="shared" si="0"/>
        <v>0</v>
      </c>
      <c r="U32" s="56">
        <f t="shared" si="7"/>
        <v>0</v>
      </c>
      <c r="V32" s="19">
        <f t="shared" si="8"/>
        <v>0</v>
      </c>
      <c r="W32" s="60">
        <f t="shared" si="1"/>
        <v>0</v>
      </c>
      <c r="X32" s="60">
        <f t="shared" si="2"/>
        <v>0</v>
      </c>
      <c r="Y32" s="60">
        <f t="shared" si="3"/>
        <v>0</v>
      </c>
      <c r="Z32" s="60">
        <f t="shared" si="9"/>
        <v>0</v>
      </c>
      <c r="AA32" s="16">
        <f t="shared" si="10"/>
        <v>0</v>
      </c>
      <c r="AB32" s="21"/>
      <c r="AC32" s="21"/>
      <c r="AD32" s="48"/>
      <c r="AE32" s="48"/>
      <c r="AF32" s="48"/>
      <c r="AG32" s="48"/>
      <c r="AH32" s="48"/>
      <c r="AI32" s="48"/>
      <c r="AJ32" s="48"/>
      <c r="AK32" s="59"/>
      <c r="AL32" s="59"/>
      <c r="AM32" s="59"/>
      <c r="AN32" s="59"/>
    </row>
    <row r="33" spans="1:40" s="17" customFormat="1" ht="17.25" customHeight="1" x14ac:dyDescent="0.2">
      <c r="B33" s="2"/>
      <c r="C33" s="2"/>
      <c r="D33" s="3"/>
      <c r="E33" s="51"/>
      <c r="F33" s="51"/>
      <c r="G33" s="51"/>
      <c r="H33" s="98" t="str">
        <f t="shared" si="4"/>
        <v xml:space="preserve"> </v>
      </c>
      <c r="I33" s="106"/>
      <c r="J33" s="94"/>
      <c r="K33" s="85" t="str">
        <f t="shared" si="5"/>
        <v xml:space="preserve"> </v>
      </c>
      <c r="L33" s="51"/>
      <c r="M33" s="52"/>
      <c r="N33" s="95"/>
      <c r="O33" s="52"/>
      <c r="P33" s="52"/>
      <c r="Q33" s="4"/>
      <c r="R33" s="18"/>
      <c r="S33" s="56">
        <f t="shared" si="6"/>
        <v>0</v>
      </c>
      <c r="T33" s="56">
        <f t="shared" si="0"/>
        <v>0</v>
      </c>
      <c r="U33" s="56">
        <f t="shared" si="7"/>
        <v>0</v>
      </c>
      <c r="V33" s="19">
        <f t="shared" si="8"/>
        <v>0</v>
      </c>
      <c r="W33" s="60">
        <f t="shared" si="1"/>
        <v>0</v>
      </c>
      <c r="X33" s="60">
        <f t="shared" si="2"/>
        <v>0</v>
      </c>
      <c r="Y33" s="60">
        <f t="shared" si="3"/>
        <v>0</v>
      </c>
      <c r="Z33" s="60">
        <f t="shared" si="9"/>
        <v>0</v>
      </c>
      <c r="AA33" s="16">
        <f t="shared" si="10"/>
        <v>0</v>
      </c>
      <c r="AB33" s="21"/>
      <c r="AC33" s="21"/>
      <c r="AD33" s="48"/>
      <c r="AE33" s="48"/>
      <c r="AF33" s="48"/>
      <c r="AG33" s="48"/>
      <c r="AH33" s="48"/>
      <c r="AI33" s="48"/>
      <c r="AJ33" s="48"/>
      <c r="AK33" s="59"/>
      <c r="AL33" s="59"/>
      <c r="AM33" s="59"/>
      <c r="AN33" s="59"/>
    </row>
    <row r="34" spans="1:40" s="17" customFormat="1" ht="12.75" x14ac:dyDescent="0.2">
      <c r="B34" s="2"/>
      <c r="C34" s="2"/>
      <c r="D34" s="3"/>
      <c r="E34" s="51"/>
      <c r="F34" s="51"/>
      <c r="G34" s="51"/>
      <c r="H34" s="98" t="str">
        <f t="shared" si="4"/>
        <v xml:space="preserve"> </v>
      </c>
      <c r="I34" s="106"/>
      <c r="J34" s="94"/>
      <c r="K34" s="85" t="str">
        <f t="shared" si="5"/>
        <v xml:space="preserve"> </v>
      </c>
      <c r="L34" s="51"/>
      <c r="M34" s="52"/>
      <c r="N34" s="95"/>
      <c r="O34" s="52"/>
      <c r="P34" s="52"/>
      <c r="Q34" s="4"/>
      <c r="R34" s="18"/>
      <c r="S34" s="56">
        <f t="shared" si="6"/>
        <v>0</v>
      </c>
      <c r="T34" s="56">
        <f t="shared" si="0"/>
        <v>0</v>
      </c>
      <c r="U34" s="56">
        <f t="shared" si="7"/>
        <v>0</v>
      </c>
      <c r="V34" s="19">
        <f t="shared" si="8"/>
        <v>0</v>
      </c>
      <c r="W34" s="60">
        <f t="shared" si="1"/>
        <v>0</v>
      </c>
      <c r="X34" s="60">
        <f t="shared" si="2"/>
        <v>0</v>
      </c>
      <c r="Y34" s="60">
        <f t="shared" si="3"/>
        <v>0</v>
      </c>
      <c r="Z34" s="60">
        <f t="shared" si="9"/>
        <v>0</v>
      </c>
      <c r="AA34" s="16">
        <f t="shared" si="10"/>
        <v>0</v>
      </c>
      <c r="AB34" s="21"/>
      <c r="AC34" s="21"/>
      <c r="AD34" s="48"/>
      <c r="AE34" s="48"/>
      <c r="AF34" s="48"/>
      <c r="AG34" s="48"/>
      <c r="AH34" s="48"/>
      <c r="AI34" s="48"/>
      <c r="AJ34" s="48"/>
      <c r="AK34" s="59"/>
      <c r="AL34" s="59"/>
      <c r="AM34" s="59"/>
      <c r="AN34" s="59"/>
    </row>
    <row r="35" spans="1:40" s="17" customFormat="1" ht="12.75" x14ac:dyDescent="0.2">
      <c r="B35" s="2"/>
      <c r="C35" s="2"/>
      <c r="D35" s="3"/>
      <c r="E35" s="51"/>
      <c r="F35" s="51"/>
      <c r="G35" s="51"/>
      <c r="H35" s="98" t="str">
        <f t="shared" si="4"/>
        <v xml:space="preserve"> </v>
      </c>
      <c r="I35" s="106"/>
      <c r="J35" s="94"/>
      <c r="K35" s="85" t="str">
        <f t="shared" si="5"/>
        <v xml:space="preserve"> </v>
      </c>
      <c r="L35" s="51"/>
      <c r="M35" s="52"/>
      <c r="N35" s="95"/>
      <c r="O35" s="52"/>
      <c r="P35" s="52"/>
      <c r="Q35" s="4"/>
      <c r="R35" s="18"/>
      <c r="S35" s="56">
        <f t="shared" si="6"/>
        <v>0</v>
      </c>
      <c r="T35" s="56">
        <f t="shared" si="0"/>
        <v>0</v>
      </c>
      <c r="U35" s="56">
        <f t="shared" si="7"/>
        <v>0</v>
      </c>
      <c r="V35" s="19">
        <f t="shared" si="8"/>
        <v>0</v>
      </c>
      <c r="W35" s="60">
        <f t="shared" si="1"/>
        <v>0</v>
      </c>
      <c r="X35" s="60">
        <f t="shared" si="2"/>
        <v>0</v>
      </c>
      <c r="Y35" s="60">
        <f t="shared" si="3"/>
        <v>0</v>
      </c>
      <c r="Z35" s="60">
        <f t="shared" si="9"/>
        <v>0</v>
      </c>
      <c r="AA35" s="16">
        <f t="shared" si="10"/>
        <v>0</v>
      </c>
      <c r="AB35" s="21"/>
      <c r="AC35" s="21"/>
      <c r="AD35" s="48"/>
      <c r="AE35" s="48"/>
      <c r="AF35" s="48"/>
      <c r="AG35" s="48"/>
      <c r="AH35" s="48"/>
      <c r="AI35" s="48"/>
      <c r="AJ35" s="48"/>
      <c r="AK35" s="59"/>
      <c r="AL35" s="59"/>
      <c r="AM35" s="59"/>
      <c r="AN35" s="59"/>
    </row>
    <row r="36" spans="1:40" s="17" customFormat="1" ht="12.75" x14ac:dyDescent="0.2">
      <c r="B36" s="2"/>
      <c r="C36" s="2"/>
      <c r="D36" s="3"/>
      <c r="E36" s="51"/>
      <c r="F36" s="51"/>
      <c r="G36" s="51"/>
      <c r="H36" s="98" t="str">
        <f t="shared" si="4"/>
        <v xml:space="preserve"> </v>
      </c>
      <c r="I36" s="106"/>
      <c r="J36" s="94"/>
      <c r="K36" s="85" t="str">
        <f t="shared" si="5"/>
        <v xml:space="preserve"> </v>
      </c>
      <c r="L36" s="51"/>
      <c r="M36" s="52"/>
      <c r="N36" s="95"/>
      <c r="O36" s="52"/>
      <c r="P36" s="52"/>
      <c r="Q36" s="4"/>
      <c r="R36" s="18"/>
      <c r="S36" s="56">
        <f t="shared" si="6"/>
        <v>0</v>
      </c>
      <c r="T36" s="56">
        <f t="shared" si="0"/>
        <v>0</v>
      </c>
      <c r="U36" s="56">
        <f t="shared" si="7"/>
        <v>0</v>
      </c>
      <c r="V36" s="19">
        <f t="shared" si="8"/>
        <v>0</v>
      </c>
      <c r="W36" s="60">
        <f t="shared" si="1"/>
        <v>0</v>
      </c>
      <c r="X36" s="60">
        <f t="shared" si="2"/>
        <v>0</v>
      </c>
      <c r="Y36" s="60">
        <f t="shared" si="3"/>
        <v>0</v>
      </c>
      <c r="Z36" s="60">
        <f t="shared" si="9"/>
        <v>0</v>
      </c>
      <c r="AA36" s="16">
        <f t="shared" si="10"/>
        <v>0</v>
      </c>
      <c r="AB36" s="21"/>
      <c r="AC36" s="21"/>
      <c r="AE36" s="48"/>
      <c r="AF36" s="48"/>
      <c r="AG36" s="48"/>
      <c r="AH36" s="48"/>
      <c r="AI36" s="48"/>
      <c r="AJ36" s="48"/>
      <c r="AK36" s="59"/>
      <c r="AL36" s="59"/>
      <c r="AM36" s="59"/>
      <c r="AN36" s="59"/>
    </row>
    <row r="37" spans="1:40" s="17" customFormat="1" ht="12.75" x14ac:dyDescent="0.2">
      <c r="B37" s="2"/>
      <c r="C37" s="2"/>
      <c r="D37" s="3"/>
      <c r="E37" s="51"/>
      <c r="F37" s="51"/>
      <c r="G37" s="51"/>
      <c r="H37" s="98" t="str">
        <f t="shared" si="4"/>
        <v xml:space="preserve"> </v>
      </c>
      <c r="I37" s="106"/>
      <c r="J37" s="94"/>
      <c r="K37" s="85" t="str">
        <f t="shared" si="5"/>
        <v xml:space="preserve"> </v>
      </c>
      <c r="L37" s="51"/>
      <c r="M37" s="52"/>
      <c r="N37" s="95"/>
      <c r="O37" s="52"/>
      <c r="P37" s="52"/>
      <c r="Q37" s="4"/>
      <c r="R37" s="18"/>
      <c r="S37" s="56">
        <f t="shared" si="6"/>
        <v>0</v>
      </c>
      <c r="T37" s="56">
        <f t="shared" si="0"/>
        <v>0</v>
      </c>
      <c r="U37" s="56">
        <f t="shared" si="7"/>
        <v>0</v>
      </c>
      <c r="V37" s="19">
        <f t="shared" si="8"/>
        <v>0</v>
      </c>
      <c r="W37" s="60">
        <f t="shared" si="1"/>
        <v>0</v>
      </c>
      <c r="X37" s="60">
        <f t="shared" si="2"/>
        <v>0</v>
      </c>
      <c r="Y37" s="60">
        <f t="shared" si="3"/>
        <v>0</v>
      </c>
      <c r="Z37" s="60">
        <f t="shared" si="9"/>
        <v>0</v>
      </c>
      <c r="AA37" s="16">
        <f t="shared" si="10"/>
        <v>0</v>
      </c>
      <c r="AB37" s="21"/>
      <c r="AC37" s="21"/>
      <c r="AE37" s="48"/>
      <c r="AF37" s="48"/>
      <c r="AG37" s="48"/>
      <c r="AH37" s="48"/>
      <c r="AI37" s="48"/>
      <c r="AJ37" s="48"/>
      <c r="AK37" s="59"/>
      <c r="AL37" s="59"/>
      <c r="AM37" s="59"/>
      <c r="AN37" s="59"/>
    </row>
    <row r="38" spans="1:40" ht="12.75" x14ac:dyDescent="0.2">
      <c r="B38" s="2"/>
      <c r="C38" s="2"/>
      <c r="D38" s="3"/>
      <c r="E38" s="51"/>
      <c r="F38" s="51"/>
      <c r="G38" s="51"/>
      <c r="H38" s="98" t="str">
        <f t="shared" si="4"/>
        <v xml:space="preserve"> </v>
      </c>
      <c r="I38" s="106"/>
      <c r="J38" s="94"/>
      <c r="K38" s="85" t="str">
        <f t="shared" si="5"/>
        <v xml:space="preserve"> </v>
      </c>
      <c r="L38" s="51"/>
      <c r="M38" s="52"/>
      <c r="N38" s="95"/>
      <c r="O38" s="52"/>
      <c r="P38" s="52"/>
      <c r="Q38" s="4"/>
      <c r="S38" s="56">
        <f t="shared" si="6"/>
        <v>0</v>
      </c>
      <c r="T38" s="56">
        <f t="shared" si="0"/>
        <v>0</v>
      </c>
      <c r="U38" s="56">
        <f t="shared" si="7"/>
        <v>0</v>
      </c>
      <c r="V38" s="19">
        <f t="shared" si="8"/>
        <v>0</v>
      </c>
      <c r="W38" s="60">
        <f t="shared" si="1"/>
        <v>0</v>
      </c>
      <c r="X38" s="60">
        <f t="shared" si="2"/>
        <v>0</v>
      </c>
      <c r="Y38" s="60">
        <f t="shared" si="3"/>
        <v>0</v>
      </c>
      <c r="Z38" s="60">
        <f t="shared" si="9"/>
        <v>0</v>
      </c>
      <c r="AA38" s="16">
        <f t="shared" si="10"/>
        <v>0</v>
      </c>
      <c r="AB38" s="21"/>
      <c r="AC38" s="21"/>
      <c r="AE38" s="49"/>
      <c r="AF38" s="49"/>
      <c r="AG38" s="49"/>
      <c r="AH38" s="49"/>
      <c r="AI38" s="49"/>
      <c r="AJ38" s="49"/>
      <c r="AK38" s="49"/>
      <c r="AL38" s="49"/>
      <c r="AM38" s="49"/>
      <c r="AN38" s="49"/>
    </row>
    <row r="39" spans="1:40" ht="12.75" x14ac:dyDescent="0.2">
      <c r="B39" s="2"/>
      <c r="C39" s="2"/>
      <c r="D39" s="3"/>
      <c r="E39" s="51"/>
      <c r="F39" s="51"/>
      <c r="G39" s="51"/>
      <c r="H39" s="98" t="str">
        <f t="shared" si="4"/>
        <v xml:space="preserve"> </v>
      </c>
      <c r="I39" s="106"/>
      <c r="J39" s="94"/>
      <c r="K39" s="85" t="str">
        <f t="shared" si="5"/>
        <v xml:space="preserve"> </v>
      </c>
      <c r="L39" s="51"/>
      <c r="M39" s="52"/>
      <c r="N39" s="95"/>
      <c r="O39" s="52"/>
      <c r="P39" s="52"/>
      <c r="Q39" s="4"/>
      <c r="S39" s="56">
        <f t="shared" si="6"/>
        <v>0</v>
      </c>
      <c r="T39" s="56">
        <f t="shared" si="0"/>
        <v>0</v>
      </c>
      <c r="U39" s="56">
        <f t="shared" si="7"/>
        <v>0</v>
      </c>
      <c r="V39" s="19">
        <f t="shared" si="8"/>
        <v>0</v>
      </c>
      <c r="W39" s="60">
        <f t="shared" si="1"/>
        <v>0</v>
      </c>
      <c r="X39" s="60">
        <f t="shared" si="2"/>
        <v>0</v>
      </c>
      <c r="Y39" s="60">
        <f t="shared" si="3"/>
        <v>0</v>
      </c>
      <c r="Z39" s="60">
        <f t="shared" si="9"/>
        <v>0</v>
      </c>
      <c r="AA39" s="16">
        <f t="shared" si="10"/>
        <v>0</v>
      </c>
      <c r="AB39" s="21"/>
      <c r="AC39" s="21"/>
      <c r="AE39" s="49"/>
      <c r="AF39" s="49"/>
      <c r="AG39" s="49"/>
      <c r="AH39" s="49"/>
      <c r="AI39" s="49"/>
      <c r="AJ39" s="49"/>
      <c r="AK39" s="49"/>
      <c r="AL39" s="49"/>
      <c r="AM39" s="49"/>
      <c r="AN39" s="49"/>
    </row>
    <row r="40" spans="1:40" ht="12.75" x14ac:dyDescent="0.2">
      <c r="B40" s="2"/>
      <c r="C40" s="2"/>
      <c r="D40" s="3"/>
      <c r="E40" s="51"/>
      <c r="F40" s="51"/>
      <c r="G40" s="51"/>
      <c r="H40" s="98" t="str">
        <f t="shared" si="4"/>
        <v xml:space="preserve"> </v>
      </c>
      <c r="I40" s="106"/>
      <c r="J40" s="94"/>
      <c r="K40" s="85" t="str">
        <f t="shared" si="5"/>
        <v xml:space="preserve"> </v>
      </c>
      <c r="L40" s="51"/>
      <c r="M40" s="52"/>
      <c r="N40" s="95"/>
      <c r="O40" s="52"/>
      <c r="P40" s="52"/>
      <c r="Q40" s="4"/>
      <c r="S40" s="56">
        <f t="shared" si="6"/>
        <v>0</v>
      </c>
      <c r="T40" s="56">
        <f t="shared" si="0"/>
        <v>0</v>
      </c>
      <c r="U40" s="56">
        <f t="shared" si="7"/>
        <v>0</v>
      </c>
      <c r="V40" s="19">
        <f t="shared" si="8"/>
        <v>0</v>
      </c>
      <c r="W40" s="60">
        <f t="shared" si="1"/>
        <v>0</v>
      </c>
      <c r="X40" s="60">
        <f t="shared" si="2"/>
        <v>0</v>
      </c>
      <c r="Y40" s="60">
        <f t="shared" si="3"/>
        <v>0</v>
      </c>
      <c r="Z40" s="60">
        <f t="shared" si="9"/>
        <v>0</v>
      </c>
      <c r="AA40" s="16">
        <f t="shared" si="10"/>
        <v>0</v>
      </c>
      <c r="AB40" s="21"/>
      <c r="AC40" s="21"/>
      <c r="AE40" s="49"/>
      <c r="AF40" s="49"/>
      <c r="AG40" s="49"/>
      <c r="AH40" s="49"/>
      <c r="AI40" s="49"/>
      <c r="AJ40" s="49"/>
      <c r="AK40" s="49"/>
      <c r="AL40" s="49"/>
      <c r="AM40" s="49"/>
      <c r="AN40" s="49"/>
    </row>
    <row r="41" spans="1:40" ht="12.75" x14ac:dyDescent="0.2">
      <c r="B41" s="2"/>
      <c r="C41" s="2"/>
      <c r="D41" s="3"/>
      <c r="E41" s="51"/>
      <c r="F41" s="51"/>
      <c r="G41" s="51"/>
      <c r="H41" s="98" t="str">
        <f t="shared" si="4"/>
        <v xml:space="preserve"> </v>
      </c>
      <c r="I41" s="106"/>
      <c r="J41" s="94"/>
      <c r="K41" s="85" t="str">
        <f t="shared" si="5"/>
        <v xml:space="preserve"> </v>
      </c>
      <c r="L41" s="51"/>
      <c r="M41" s="52"/>
      <c r="N41" s="95"/>
      <c r="O41" s="52"/>
      <c r="P41" s="52"/>
      <c r="Q41" s="4"/>
      <c r="S41" s="56">
        <f t="shared" si="6"/>
        <v>0</v>
      </c>
      <c r="T41" s="56">
        <f t="shared" si="0"/>
        <v>0</v>
      </c>
      <c r="U41" s="56">
        <f t="shared" si="7"/>
        <v>0</v>
      </c>
      <c r="V41" s="19">
        <f t="shared" si="8"/>
        <v>0</v>
      </c>
      <c r="W41" s="60">
        <f t="shared" si="1"/>
        <v>0</v>
      </c>
      <c r="X41" s="60">
        <f t="shared" si="2"/>
        <v>0</v>
      </c>
      <c r="Y41" s="60">
        <f t="shared" si="3"/>
        <v>0</v>
      </c>
      <c r="Z41" s="60">
        <f t="shared" si="9"/>
        <v>0</v>
      </c>
      <c r="AA41" s="16">
        <f t="shared" si="10"/>
        <v>0</v>
      </c>
      <c r="AB41" s="21"/>
      <c r="AC41" s="21"/>
      <c r="AE41" s="49"/>
      <c r="AF41" s="49"/>
      <c r="AG41" s="49"/>
      <c r="AH41" s="49"/>
      <c r="AI41" s="49"/>
      <c r="AJ41" s="49"/>
      <c r="AK41" s="49"/>
      <c r="AL41" s="49"/>
      <c r="AM41" s="49"/>
      <c r="AN41" s="49"/>
    </row>
    <row r="42" spans="1:40" s="22" customFormat="1" ht="12.75" x14ac:dyDescent="0.2">
      <c r="A42" s="1"/>
      <c r="B42" s="2"/>
      <c r="C42" s="2"/>
      <c r="D42" s="3"/>
      <c r="E42" s="51"/>
      <c r="F42" s="51"/>
      <c r="G42" s="51"/>
      <c r="H42" s="98" t="str">
        <f t="shared" si="4"/>
        <v xml:space="preserve"> </v>
      </c>
      <c r="I42" s="106"/>
      <c r="J42" s="94"/>
      <c r="K42" s="85" t="str">
        <f t="shared" si="5"/>
        <v xml:space="preserve"> </v>
      </c>
      <c r="L42" s="51"/>
      <c r="M42" s="52"/>
      <c r="N42" s="95"/>
      <c r="O42" s="52"/>
      <c r="P42" s="52"/>
      <c r="Q42" s="4"/>
      <c r="R42" s="1"/>
      <c r="S42" s="56">
        <f t="shared" si="6"/>
        <v>0</v>
      </c>
      <c r="T42" s="56">
        <f t="shared" si="0"/>
        <v>0</v>
      </c>
      <c r="U42" s="56">
        <f t="shared" si="7"/>
        <v>0</v>
      </c>
      <c r="V42" s="19">
        <f t="shared" si="8"/>
        <v>0</v>
      </c>
      <c r="W42" s="60">
        <f t="shared" si="1"/>
        <v>0</v>
      </c>
      <c r="X42" s="60">
        <f t="shared" si="2"/>
        <v>0</v>
      </c>
      <c r="Y42" s="60">
        <f t="shared" si="3"/>
        <v>0</v>
      </c>
      <c r="Z42" s="60">
        <f t="shared" si="9"/>
        <v>0</v>
      </c>
      <c r="AA42" s="16">
        <f t="shared" si="10"/>
        <v>0</v>
      </c>
      <c r="AB42" s="21"/>
      <c r="AC42" s="21"/>
      <c r="AE42" s="50"/>
      <c r="AF42" s="50"/>
      <c r="AG42" s="50"/>
      <c r="AH42" s="50"/>
      <c r="AI42" s="50"/>
      <c r="AJ42" s="50"/>
      <c r="AK42" s="50"/>
      <c r="AL42" s="50"/>
      <c r="AM42" s="50"/>
      <c r="AN42" s="50"/>
    </row>
    <row r="43" spans="1:40" s="22" customFormat="1" ht="12.75" x14ac:dyDescent="0.2">
      <c r="A43" s="1"/>
      <c r="B43" s="2"/>
      <c r="C43" s="2"/>
      <c r="D43" s="3"/>
      <c r="E43" s="51"/>
      <c r="F43" s="51"/>
      <c r="G43" s="51"/>
      <c r="H43" s="98" t="str">
        <f t="shared" si="4"/>
        <v xml:space="preserve"> </v>
      </c>
      <c r="I43" s="106"/>
      <c r="J43" s="94"/>
      <c r="K43" s="85" t="str">
        <f t="shared" si="5"/>
        <v xml:space="preserve"> </v>
      </c>
      <c r="L43" s="51"/>
      <c r="M43" s="52"/>
      <c r="N43" s="95"/>
      <c r="O43" s="52"/>
      <c r="P43" s="52"/>
      <c r="Q43" s="4"/>
      <c r="R43" s="1"/>
      <c r="S43" s="56">
        <f t="shared" si="6"/>
        <v>0</v>
      </c>
      <c r="T43" s="56">
        <f t="shared" si="0"/>
        <v>0</v>
      </c>
      <c r="U43" s="56">
        <f t="shared" si="7"/>
        <v>0</v>
      </c>
      <c r="V43" s="19">
        <f t="shared" si="8"/>
        <v>0</v>
      </c>
      <c r="W43" s="60">
        <f t="shared" si="1"/>
        <v>0</v>
      </c>
      <c r="X43" s="60">
        <f t="shared" si="2"/>
        <v>0</v>
      </c>
      <c r="Y43" s="60">
        <f t="shared" si="3"/>
        <v>0</v>
      </c>
      <c r="Z43" s="60">
        <f t="shared" si="9"/>
        <v>0</v>
      </c>
      <c r="AA43" s="16">
        <f t="shared" si="10"/>
        <v>0</v>
      </c>
      <c r="AB43" s="21"/>
      <c r="AC43" s="21"/>
      <c r="AE43" s="50"/>
      <c r="AF43" s="50"/>
      <c r="AG43" s="50"/>
      <c r="AH43" s="50"/>
      <c r="AI43" s="50"/>
      <c r="AJ43" s="50"/>
      <c r="AK43" s="50"/>
      <c r="AL43" s="50"/>
      <c r="AM43" s="50"/>
      <c r="AN43" s="50"/>
    </row>
    <row r="44" spans="1:40" s="22" customFormat="1" ht="12.75" x14ac:dyDescent="0.2">
      <c r="A44" s="1"/>
      <c r="B44" s="2"/>
      <c r="C44" s="2"/>
      <c r="D44" s="3"/>
      <c r="E44" s="51"/>
      <c r="F44" s="51"/>
      <c r="G44" s="51"/>
      <c r="H44" s="98" t="str">
        <f t="shared" si="4"/>
        <v xml:space="preserve"> </v>
      </c>
      <c r="I44" s="106"/>
      <c r="J44" s="94"/>
      <c r="K44" s="85" t="str">
        <f t="shared" si="5"/>
        <v xml:space="preserve"> </v>
      </c>
      <c r="L44" s="51"/>
      <c r="M44" s="52"/>
      <c r="N44" s="95"/>
      <c r="O44" s="52"/>
      <c r="P44" s="52"/>
      <c r="Q44" s="4"/>
      <c r="R44" s="1"/>
      <c r="S44" s="56">
        <f t="shared" si="6"/>
        <v>0</v>
      </c>
      <c r="T44" s="56">
        <f t="shared" ref="T44:T75" si="11">IF(L44&gt;0,1,0)</f>
        <v>0</v>
      </c>
      <c r="U44" s="56">
        <f t="shared" si="7"/>
        <v>0</v>
      </c>
      <c r="V44" s="19">
        <f t="shared" si="8"/>
        <v>0</v>
      </c>
      <c r="W44" s="60">
        <f t="shared" ref="W44:W75" si="12">IF($D44="Reoccupied",IF(G44&gt;$AH$12,$D$6-G44+1,0),0)</f>
        <v>0</v>
      </c>
      <c r="X44" s="60">
        <f t="shared" ref="X44:X75" si="13">IF($D44="Vacant",IF(F44&gt;$AH$12,$D$6-F44,0),0)</f>
        <v>0</v>
      </c>
      <c r="Y44" s="60">
        <f t="shared" ref="Y44:Y75" si="14">IF($D44="Vacant",IF(F44&lt;=$AH$12,$D$6-$AH$12,0),0)</f>
        <v>0</v>
      </c>
      <c r="Z44" s="60">
        <f t="shared" si="9"/>
        <v>0</v>
      </c>
      <c r="AA44" s="16">
        <f t="shared" si="10"/>
        <v>0</v>
      </c>
      <c r="AB44" s="21"/>
      <c r="AC44" s="21"/>
      <c r="AE44" s="50"/>
      <c r="AF44" s="50"/>
      <c r="AG44" s="50"/>
      <c r="AH44" s="50"/>
      <c r="AI44" s="50"/>
      <c r="AJ44" s="50"/>
      <c r="AK44" s="50"/>
      <c r="AL44" s="50"/>
      <c r="AM44" s="50"/>
      <c r="AN44" s="50"/>
    </row>
    <row r="45" spans="1:40" s="22" customFormat="1" ht="12.75" x14ac:dyDescent="0.2">
      <c r="A45" s="1"/>
      <c r="B45" s="2"/>
      <c r="C45" s="2"/>
      <c r="D45" s="3"/>
      <c r="E45" s="51"/>
      <c r="F45" s="51"/>
      <c r="G45" s="51"/>
      <c r="H45" s="98" t="str">
        <f t="shared" si="4"/>
        <v xml:space="preserve"> </v>
      </c>
      <c r="I45" s="106"/>
      <c r="J45" s="94"/>
      <c r="K45" s="85" t="str">
        <f t="shared" si="5"/>
        <v xml:space="preserve"> </v>
      </c>
      <c r="L45" s="51"/>
      <c r="M45" s="52"/>
      <c r="N45" s="95"/>
      <c r="O45" s="52"/>
      <c r="P45" s="52"/>
      <c r="Q45" s="4"/>
      <c r="R45" s="1"/>
      <c r="S45" s="56">
        <f t="shared" si="6"/>
        <v>0</v>
      </c>
      <c r="T45" s="56">
        <f t="shared" si="11"/>
        <v>0</v>
      </c>
      <c r="U45" s="56">
        <f t="shared" si="7"/>
        <v>0</v>
      </c>
      <c r="V45" s="19">
        <f t="shared" si="8"/>
        <v>0</v>
      </c>
      <c r="W45" s="60">
        <f t="shared" si="12"/>
        <v>0</v>
      </c>
      <c r="X45" s="60">
        <f t="shared" si="13"/>
        <v>0</v>
      </c>
      <c r="Y45" s="60">
        <f t="shared" si="14"/>
        <v>0</v>
      </c>
      <c r="Z45" s="60">
        <f t="shared" si="9"/>
        <v>0</v>
      </c>
      <c r="AA45" s="16">
        <f t="shared" si="10"/>
        <v>0</v>
      </c>
      <c r="AB45" s="21"/>
      <c r="AC45" s="21"/>
      <c r="AE45" s="50"/>
      <c r="AF45" s="50"/>
      <c r="AG45" s="50"/>
      <c r="AH45" s="50"/>
      <c r="AI45" s="50"/>
      <c r="AJ45" s="50"/>
      <c r="AK45" s="50"/>
      <c r="AL45" s="50"/>
      <c r="AM45" s="50"/>
      <c r="AN45" s="50"/>
    </row>
    <row r="46" spans="1:40" s="22" customFormat="1" ht="12.75" x14ac:dyDescent="0.2">
      <c r="A46" s="1"/>
      <c r="B46" s="2"/>
      <c r="C46" s="2"/>
      <c r="D46" s="3"/>
      <c r="E46" s="51"/>
      <c r="F46" s="51"/>
      <c r="G46" s="51"/>
      <c r="H46" s="98" t="str">
        <f t="shared" si="4"/>
        <v xml:space="preserve"> </v>
      </c>
      <c r="I46" s="106"/>
      <c r="J46" s="94"/>
      <c r="K46" s="85" t="str">
        <f t="shared" si="5"/>
        <v xml:space="preserve"> </v>
      </c>
      <c r="L46" s="51"/>
      <c r="M46" s="52"/>
      <c r="N46" s="95"/>
      <c r="O46" s="52"/>
      <c r="P46" s="52"/>
      <c r="Q46" s="4"/>
      <c r="R46" s="1"/>
      <c r="S46" s="56">
        <f t="shared" si="6"/>
        <v>0</v>
      </c>
      <c r="T46" s="56">
        <f t="shared" si="11"/>
        <v>0</v>
      </c>
      <c r="U46" s="56">
        <f t="shared" si="7"/>
        <v>0</v>
      </c>
      <c r="V46" s="19">
        <f t="shared" si="8"/>
        <v>0</v>
      </c>
      <c r="W46" s="60">
        <f t="shared" si="12"/>
        <v>0</v>
      </c>
      <c r="X46" s="60">
        <f t="shared" si="13"/>
        <v>0</v>
      </c>
      <c r="Y46" s="60">
        <f t="shared" si="14"/>
        <v>0</v>
      </c>
      <c r="Z46" s="60">
        <f t="shared" si="9"/>
        <v>0</v>
      </c>
      <c r="AA46" s="16">
        <f t="shared" si="10"/>
        <v>0</v>
      </c>
      <c r="AB46" s="21"/>
      <c r="AC46" s="21"/>
      <c r="AE46" s="50"/>
      <c r="AF46" s="50"/>
      <c r="AG46" s="50"/>
      <c r="AH46" s="50"/>
      <c r="AI46" s="50"/>
      <c r="AJ46" s="50"/>
      <c r="AK46" s="50"/>
      <c r="AL46" s="50"/>
      <c r="AM46" s="50"/>
      <c r="AN46" s="50"/>
    </row>
    <row r="47" spans="1:40" s="22" customFormat="1" ht="12.75" x14ac:dyDescent="0.2">
      <c r="A47" s="1"/>
      <c r="B47" s="2"/>
      <c r="C47" s="2"/>
      <c r="D47" s="3"/>
      <c r="E47" s="51"/>
      <c r="F47" s="51"/>
      <c r="G47" s="51"/>
      <c r="H47" s="98" t="str">
        <f t="shared" si="4"/>
        <v xml:space="preserve"> </v>
      </c>
      <c r="I47" s="106"/>
      <c r="J47" s="94"/>
      <c r="K47" s="85" t="str">
        <f t="shared" si="5"/>
        <v xml:space="preserve"> </v>
      </c>
      <c r="L47" s="51"/>
      <c r="M47" s="52"/>
      <c r="N47" s="95"/>
      <c r="O47" s="52"/>
      <c r="P47" s="52"/>
      <c r="Q47" s="4"/>
      <c r="R47" s="1"/>
      <c r="S47" s="56">
        <f t="shared" si="6"/>
        <v>0</v>
      </c>
      <c r="T47" s="56">
        <f t="shared" si="11"/>
        <v>0</v>
      </c>
      <c r="U47" s="56">
        <f t="shared" si="7"/>
        <v>0</v>
      </c>
      <c r="V47" s="19">
        <f t="shared" si="8"/>
        <v>0</v>
      </c>
      <c r="W47" s="60">
        <f t="shared" si="12"/>
        <v>0</v>
      </c>
      <c r="X47" s="60">
        <f t="shared" si="13"/>
        <v>0</v>
      </c>
      <c r="Y47" s="60">
        <f t="shared" si="14"/>
        <v>0</v>
      </c>
      <c r="Z47" s="60">
        <f t="shared" si="9"/>
        <v>0</v>
      </c>
      <c r="AA47" s="16">
        <f t="shared" si="10"/>
        <v>0</v>
      </c>
      <c r="AB47" s="21"/>
      <c r="AC47" s="21"/>
      <c r="AE47" s="50"/>
      <c r="AF47" s="50"/>
      <c r="AG47" s="50"/>
      <c r="AH47" s="50"/>
      <c r="AI47" s="50"/>
      <c r="AJ47" s="50"/>
      <c r="AK47" s="50"/>
      <c r="AL47" s="50"/>
      <c r="AM47" s="50"/>
      <c r="AN47" s="50"/>
    </row>
    <row r="48" spans="1:40" s="22" customFormat="1" ht="12.75" x14ac:dyDescent="0.2">
      <c r="A48" s="1"/>
      <c r="B48" s="2"/>
      <c r="C48" s="2"/>
      <c r="D48" s="3"/>
      <c r="E48" s="51"/>
      <c r="F48" s="51"/>
      <c r="G48" s="51"/>
      <c r="H48" s="98" t="str">
        <f t="shared" si="4"/>
        <v xml:space="preserve"> </v>
      </c>
      <c r="I48" s="106"/>
      <c r="J48" s="94"/>
      <c r="K48" s="85" t="str">
        <f t="shared" si="5"/>
        <v xml:space="preserve"> </v>
      </c>
      <c r="L48" s="51"/>
      <c r="M48" s="52"/>
      <c r="N48" s="95"/>
      <c r="O48" s="52"/>
      <c r="P48" s="52"/>
      <c r="Q48" s="4"/>
      <c r="R48" s="1"/>
      <c r="S48" s="56">
        <f t="shared" si="6"/>
        <v>0</v>
      </c>
      <c r="T48" s="56">
        <f t="shared" si="11"/>
        <v>0</v>
      </c>
      <c r="U48" s="56">
        <f t="shared" si="7"/>
        <v>0</v>
      </c>
      <c r="V48" s="19">
        <f t="shared" si="8"/>
        <v>0</v>
      </c>
      <c r="W48" s="60">
        <f t="shared" si="12"/>
        <v>0</v>
      </c>
      <c r="X48" s="60">
        <f t="shared" si="13"/>
        <v>0</v>
      </c>
      <c r="Y48" s="60">
        <f t="shared" si="14"/>
        <v>0</v>
      </c>
      <c r="Z48" s="60">
        <f t="shared" si="9"/>
        <v>0</v>
      </c>
      <c r="AA48" s="16">
        <f t="shared" si="10"/>
        <v>0</v>
      </c>
      <c r="AB48" s="21"/>
      <c r="AC48" s="21"/>
      <c r="AE48" s="50"/>
      <c r="AF48" s="50"/>
      <c r="AG48" s="50"/>
      <c r="AH48" s="50"/>
      <c r="AI48" s="50"/>
      <c r="AJ48" s="50"/>
      <c r="AK48" s="50"/>
      <c r="AL48" s="50"/>
      <c r="AM48" s="50"/>
      <c r="AN48" s="50"/>
    </row>
    <row r="49" spans="1:40" s="22" customFormat="1" ht="12.75" x14ac:dyDescent="0.2">
      <c r="A49" s="1"/>
      <c r="B49" s="2"/>
      <c r="C49" s="2"/>
      <c r="D49" s="3"/>
      <c r="E49" s="51"/>
      <c r="F49" s="51"/>
      <c r="G49" s="51"/>
      <c r="H49" s="98" t="str">
        <f t="shared" si="4"/>
        <v xml:space="preserve"> </v>
      </c>
      <c r="I49" s="106"/>
      <c r="J49" s="94"/>
      <c r="K49" s="85" t="str">
        <f t="shared" si="5"/>
        <v xml:space="preserve"> </v>
      </c>
      <c r="L49" s="51"/>
      <c r="M49" s="52"/>
      <c r="N49" s="95"/>
      <c r="O49" s="52"/>
      <c r="P49" s="52"/>
      <c r="Q49" s="4"/>
      <c r="R49" s="1"/>
      <c r="S49" s="56">
        <f t="shared" si="6"/>
        <v>0</v>
      </c>
      <c r="T49" s="56">
        <f t="shared" si="11"/>
        <v>0</v>
      </c>
      <c r="U49" s="56">
        <f t="shared" si="7"/>
        <v>0</v>
      </c>
      <c r="V49" s="19">
        <f t="shared" si="8"/>
        <v>0</v>
      </c>
      <c r="W49" s="60">
        <f t="shared" si="12"/>
        <v>0</v>
      </c>
      <c r="X49" s="60">
        <f t="shared" si="13"/>
        <v>0</v>
      </c>
      <c r="Y49" s="60">
        <f t="shared" si="14"/>
        <v>0</v>
      </c>
      <c r="Z49" s="60">
        <f t="shared" si="9"/>
        <v>0</v>
      </c>
      <c r="AA49" s="16">
        <f t="shared" si="10"/>
        <v>0</v>
      </c>
      <c r="AB49" s="21"/>
      <c r="AC49" s="21"/>
      <c r="AE49" s="50"/>
      <c r="AF49" s="50"/>
      <c r="AG49" s="50"/>
      <c r="AH49" s="50"/>
      <c r="AI49" s="50"/>
      <c r="AJ49" s="50"/>
      <c r="AK49" s="50"/>
      <c r="AL49" s="50"/>
      <c r="AM49" s="50"/>
      <c r="AN49" s="50"/>
    </row>
    <row r="50" spans="1:40" s="22" customFormat="1" ht="12.75" x14ac:dyDescent="0.2">
      <c r="A50" s="1"/>
      <c r="B50" s="2"/>
      <c r="C50" s="2"/>
      <c r="D50" s="3"/>
      <c r="E50" s="51"/>
      <c r="F50" s="51"/>
      <c r="G50" s="51"/>
      <c r="H50" s="98" t="str">
        <f t="shared" si="4"/>
        <v xml:space="preserve"> </v>
      </c>
      <c r="I50" s="106"/>
      <c r="J50" s="94"/>
      <c r="K50" s="85" t="str">
        <f t="shared" si="5"/>
        <v xml:space="preserve"> </v>
      </c>
      <c r="L50" s="51"/>
      <c r="M50" s="52"/>
      <c r="N50" s="95"/>
      <c r="O50" s="52"/>
      <c r="P50" s="52"/>
      <c r="Q50" s="4"/>
      <c r="R50" s="1"/>
      <c r="S50" s="56">
        <f t="shared" si="6"/>
        <v>0</v>
      </c>
      <c r="T50" s="56">
        <f t="shared" si="11"/>
        <v>0</v>
      </c>
      <c r="U50" s="56">
        <f t="shared" si="7"/>
        <v>0</v>
      </c>
      <c r="V50" s="19">
        <f t="shared" si="8"/>
        <v>0</v>
      </c>
      <c r="W50" s="60">
        <f t="shared" si="12"/>
        <v>0</v>
      </c>
      <c r="X50" s="60">
        <f t="shared" si="13"/>
        <v>0</v>
      </c>
      <c r="Y50" s="60">
        <f t="shared" si="14"/>
        <v>0</v>
      </c>
      <c r="Z50" s="60">
        <f t="shared" si="9"/>
        <v>0</v>
      </c>
      <c r="AA50" s="16">
        <f t="shared" si="10"/>
        <v>0</v>
      </c>
      <c r="AB50" s="21"/>
      <c r="AC50" s="21"/>
      <c r="AE50" s="50"/>
      <c r="AF50" s="50"/>
      <c r="AG50" s="50"/>
      <c r="AH50" s="50"/>
      <c r="AI50" s="50"/>
      <c r="AJ50" s="50"/>
      <c r="AK50" s="50"/>
      <c r="AL50" s="50"/>
      <c r="AM50" s="50"/>
      <c r="AN50" s="50"/>
    </row>
    <row r="51" spans="1:40" s="22" customFormat="1" ht="12.75" x14ac:dyDescent="0.2">
      <c r="A51" s="1"/>
      <c r="B51" s="2"/>
      <c r="C51" s="2"/>
      <c r="D51" s="3"/>
      <c r="E51" s="51"/>
      <c r="F51" s="51"/>
      <c r="G51" s="51"/>
      <c r="H51" s="98" t="str">
        <f t="shared" si="4"/>
        <v xml:space="preserve"> </v>
      </c>
      <c r="I51" s="106"/>
      <c r="J51" s="94"/>
      <c r="K51" s="85" t="str">
        <f t="shared" si="5"/>
        <v xml:space="preserve"> </v>
      </c>
      <c r="L51" s="51"/>
      <c r="M51" s="52"/>
      <c r="N51" s="95"/>
      <c r="O51" s="52"/>
      <c r="P51" s="52"/>
      <c r="Q51" s="4"/>
      <c r="R51" s="1"/>
      <c r="S51" s="56">
        <f t="shared" si="6"/>
        <v>0</v>
      </c>
      <c r="T51" s="56">
        <f t="shared" si="11"/>
        <v>0</v>
      </c>
      <c r="U51" s="56">
        <f t="shared" si="7"/>
        <v>0</v>
      </c>
      <c r="V51" s="19">
        <f t="shared" si="8"/>
        <v>0</v>
      </c>
      <c r="W51" s="60">
        <f t="shared" si="12"/>
        <v>0</v>
      </c>
      <c r="X51" s="60">
        <f t="shared" si="13"/>
        <v>0</v>
      </c>
      <c r="Y51" s="60">
        <f t="shared" si="14"/>
        <v>0</v>
      </c>
      <c r="Z51" s="60">
        <f t="shared" si="9"/>
        <v>0</v>
      </c>
      <c r="AA51" s="16">
        <f t="shared" si="10"/>
        <v>0</v>
      </c>
      <c r="AB51" s="21"/>
      <c r="AC51" s="21"/>
      <c r="AE51" s="50"/>
      <c r="AF51" s="50"/>
      <c r="AG51" s="50"/>
      <c r="AH51" s="50"/>
      <c r="AI51" s="50"/>
      <c r="AJ51" s="50"/>
      <c r="AK51" s="50"/>
      <c r="AL51" s="50"/>
      <c r="AM51" s="50"/>
      <c r="AN51" s="50"/>
    </row>
    <row r="52" spans="1:40" s="22" customFormat="1" ht="12.75" x14ac:dyDescent="0.2">
      <c r="A52" s="1"/>
      <c r="B52" s="2"/>
      <c r="C52" s="2"/>
      <c r="D52" s="3"/>
      <c r="E52" s="51"/>
      <c r="F52" s="51"/>
      <c r="G52" s="51"/>
      <c r="H52" s="98" t="str">
        <f t="shared" si="4"/>
        <v xml:space="preserve"> </v>
      </c>
      <c r="I52" s="106"/>
      <c r="J52" s="94"/>
      <c r="K52" s="85" t="str">
        <f t="shared" si="5"/>
        <v xml:space="preserve"> </v>
      </c>
      <c r="L52" s="51"/>
      <c r="M52" s="52"/>
      <c r="N52" s="95"/>
      <c r="O52" s="52"/>
      <c r="P52" s="52"/>
      <c r="Q52" s="4"/>
      <c r="R52" s="1"/>
      <c r="S52" s="56">
        <f t="shared" si="6"/>
        <v>0</v>
      </c>
      <c r="T52" s="56">
        <f t="shared" si="11"/>
        <v>0</v>
      </c>
      <c r="U52" s="56">
        <f t="shared" si="7"/>
        <v>0</v>
      </c>
      <c r="V52" s="19">
        <f t="shared" si="8"/>
        <v>0</v>
      </c>
      <c r="W52" s="60">
        <f t="shared" si="12"/>
        <v>0</v>
      </c>
      <c r="X52" s="60">
        <f t="shared" si="13"/>
        <v>0</v>
      </c>
      <c r="Y52" s="60">
        <f t="shared" si="14"/>
        <v>0</v>
      </c>
      <c r="Z52" s="60">
        <f t="shared" si="9"/>
        <v>0</v>
      </c>
      <c r="AA52" s="16">
        <f t="shared" si="10"/>
        <v>0</v>
      </c>
      <c r="AB52" s="21"/>
      <c r="AC52" s="21"/>
      <c r="AE52" s="50"/>
      <c r="AF52" s="50"/>
      <c r="AG52" s="50"/>
      <c r="AH52" s="50"/>
      <c r="AI52" s="50"/>
      <c r="AJ52" s="50"/>
      <c r="AK52" s="50"/>
      <c r="AL52" s="50"/>
      <c r="AM52" s="50"/>
      <c r="AN52" s="50"/>
    </row>
    <row r="53" spans="1:40" s="22" customFormat="1" ht="12.75" x14ac:dyDescent="0.2">
      <c r="A53" s="1"/>
      <c r="B53" s="2"/>
      <c r="C53" s="2"/>
      <c r="D53" s="3"/>
      <c r="E53" s="51"/>
      <c r="F53" s="51"/>
      <c r="G53" s="51"/>
      <c r="H53" s="98" t="str">
        <f t="shared" si="4"/>
        <v xml:space="preserve"> </v>
      </c>
      <c r="I53" s="106"/>
      <c r="J53" s="94"/>
      <c r="K53" s="85" t="str">
        <f t="shared" si="5"/>
        <v xml:space="preserve"> </v>
      </c>
      <c r="L53" s="51"/>
      <c r="M53" s="52"/>
      <c r="N53" s="95"/>
      <c r="O53" s="52"/>
      <c r="P53" s="52"/>
      <c r="Q53" s="4"/>
      <c r="R53" s="1"/>
      <c r="S53" s="56">
        <f t="shared" si="6"/>
        <v>0</v>
      </c>
      <c r="T53" s="56">
        <f t="shared" si="11"/>
        <v>0</v>
      </c>
      <c r="U53" s="56">
        <f t="shared" si="7"/>
        <v>0</v>
      </c>
      <c r="V53" s="19">
        <f t="shared" si="8"/>
        <v>0</v>
      </c>
      <c r="W53" s="60">
        <f t="shared" si="12"/>
        <v>0</v>
      </c>
      <c r="X53" s="60">
        <f t="shared" si="13"/>
        <v>0</v>
      </c>
      <c r="Y53" s="60">
        <f t="shared" si="14"/>
        <v>0</v>
      </c>
      <c r="Z53" s="60">
        <f t="shared" si="9"/>
        <v>0</v>
      </c>
      <c r="AA53" s="16">
        <f t="shared" si="10"/>
        <v>0</v>
      </c>
      <c r="AB53" s="23"/>
      <c r="AC53" s="23"/>
      <c r="AE53" s="50"/>
      <c r="AF53" s="50"/>
      <c r="AG53" s="50"/>
      <c r="AH53" s="50"/>
      <c r="AI53" s="50"/>
      <c r="AJ53" s="50"/>
      <c r="AK53" s="50"/>
      <c r="AL53" s="50"/>
      <c r="AM53" s="50"/>
      <c r="AN53" s="50"/>
    </row>
    <row r="54" spans="1:40" s="22" customFormat="1" ht="12.75" x14ac:dyDescent="0.2">
      <c r="A54" s="1"/>
      <c r="B54" s="2"/>
      <c r="C54" s="2"/>
      <c r="D54" s="3"/>
      <c r="E54" s="51"/>
      <c r="F54" s="51"/>
      <c r="G54" s="51"/>
      <c r="H54" s="98" t="str">
        <f t="shared" si="4"/>
        <v xml:space="preserve"> </v>
      </c>
      <c r="I54" s="106"/>
      <c r="J54" s="94"/>
      <c r="K54" s="85" t="str">
        <f t="shared" si="5"/>
        <v xml:space="preserve"> </v>
      </c>
      <c r="L54" s="51"/>
      <c r="M54" s="52"/>
      <c r="N54" s="95"/>
      <c r="O54" s="52"/>
      <c r="P54" s="52"/>
      <c r="Q54" s="4"/>
      <c r="R54" s="1"/>
      <c r="S54" s="56">
        <f t="shared" si="6"/>
        <v>0</v>
      </c>
      <c r="T54" s="56">
        <f t="shared" si="11"/>
        <v>0</v>
      </c>
      <c r="U54" s="56">
        <f t="shared" si="7"/>
        <v>0</v>
      </c>
      <c r="V54" s="19">
        <f t="shared" si="8"/>
        <v>0</v>
      </c>
      <c r="W54" s="60">
        <f t="shared" si="12"/>
        <v>0</v>
      </c>
      <c r="X54" s="60">
        <f t="shared" si="13"/>
        <v>0</v>
      </c>
      <c r="Y54" s="60">
        <f t="shared" si="14"/>
        <v>0</v>
      </c>
      <c r="Z54" s="60">
        <f t="shared" si="9"/>
        <v>0</v>
      </c>
      <c r="AA54" s="16">
        <f t="shared" si="10"/>
        <v>0</v>
      </c>
      <c r="AB54" s="23"/>
      <c r="AC54" s="23"/>
      <c r="AE54" s="50"/>
      <c r="AF54" s="50"/>
      <c r="AG54" s="50"/>
      <c r="AH54" s="50"/>
      <c r="AI54" s="50"/>
      <c r="AJ54" s="50"/>
      <c r="AK54" s="50"/>
      <c r="AL54" s="50"/>
      <c r="AM54" s="50"/>
      <c r="AN54" s="50"/>
    </row>
    <row r="55" spans="1:40" s="22" customFormat="1" ht="12.75" x14ac:dyDescent="0.2">
      <c r="A55" s="1"/>
      <c r="B55" s="2"/>
      <c r="C55" s="2"/>
      <c r="D55" s="3"/>
      <c r="E55" s="51"/>
      <c r="F55" s="51"/>
      <c r="G55" s="51"/>
      <c r="H55" s="98" t="str">
        <f t="shared" si="4"/>
        <v xml:space="preserve"> </v>
      </c>
      <c r="I55" s="106"/>
      <c r="J55" s="94"/>
      <c r="K55" s="85" t="str">
        <f t="shared" si="5"/>
        <v xml:space="preserve"> </v>
      </c>
      <c r="L55" s="51"/>
      <c r="M55" s="52"/>
      <c r="N55" s="95"/>
      <c r="O55" s="52"/>
      <c r="P55" s="52"/>
      <c r="Q55" s="4"/>
      <c r="R55" s="1"/>
      <c r="S55" s="56">
        <f t="shared" si="6"/>
        <v>0</v>
      </c>
      <c r="T55" s="56">
        <f t="shared" si="11"/>
        <v>0</v>
      </c>
      <c r="U55" s="56">
        <f t="shared" si="7"/>
        <v>0</v>
      </c>
      <c r="V55" s="19">
        <f t="shared" si="8"/>
        <v>0</v>
      </c>
      <c r="W55" s="60">
        <f t="shared" si="12"/>
        <v>0</v>
      </c>
      <c r="X55" s="60">
        <f t="shared" si="13"/>
        <v>0</v>
      </c>
      <c r="Y55" s="60">
        <f t="shared" si="14"/>
        <v>0</v>
      </c>
      <c r="Z55" s="60">
        <f t="shared" si="9"/>
        <v>0</v>
      </c>
      <c r="AA55" s="16">
        <f t="shared" si="10"/>
        <v>0</v>
      </c>
      <c r="AB55" s="23"/>
      <c r="AC55" s="23"/>
      <c r="AE55" s="50"/>
      <c r="AF55" s="50"/>
      <c r="AG55" s="50"/>
      <c r="AH55" s="50"/>
      <c r="AI55" s="50"/>
      <c r="AJ55" s="50"/>
      <c r="AK55" s="50"/>
      <c r="AL55" s="50"/>
      <c r="AM55" s="50"/>
      <c r="AN55" s="50"/>
    </row>
    <row r="56" spans="1:40" s="22" customFormat="1" ht="12.75" x14ac:dyDescent="0.2">
      <c r="A56" s="1"/>
      <c r="B56" s="2"/>
      <c r="C56" s="2"/>
      <c r="D56" s="3"/>
      <c r="E56" s="51"/>
      <c r="F56" s="51"/>
      <c r="G56" s="51"/>
      <c r="H56" s="98" t="str">
        <f t="shared" si="4"/>
        <v xml:space="preserve"> </v>
      </c>
      <c r="I56" s="106"/>
      <c r="J56" s="94"/>
      <c r="K56" s="85" t="str">
        <f t="shared" si="5"/>
        <v xml:space="preserve"> </v>
      </c>
      <c r="L56" s="51"/>
      <c r="M56" s="52"/>
      <c r="N56" s="95"/>
      <c r="O56" s="52"/>
      <c r="P56" s="52"/>
      <c r="Q56" s="4"/>
      <c r="R56" s="1"/>
      <c r="S56" s="56">
        <f t="shared" si="6"/>
        <v>0</v>
      </c>
      <c r="T56" s="56">
        <f t="shared" si="11"/>
        <v>0</v>
      </c>
      <c r="U56" s="56">
        <f t="shared" si="7"/>
        <v>0</v>
      </c>
      <c r="V56" s="19">
        <f t="shared" si="8"/>
        <v>0</v>
      </c>
      <c r="W56" s="60">
        <f t="shared" si="12"/>
        <v>0</v>
      </c>
      <c r="X56" s="60">
        <f t="shared" si="13"/>
        <v>0</v>
      </c>
      <c r="Y56" s="60">
        <f t="shared" si="14"/>
        <v>0</v>
      </c>
      <c r="Z56" s="60">
        <f t="shared" si="9"/>
        <v>0</v>
      </c>
      <c r="AA56" s="16">
        <f t="shared" si="10"/>
        <v>0</v>
      </c>
      <c r="AB56" s="23"/>
      <c r="AC56" s="23"/>
      <c r="AE56" s="50"/>
      <c r="AF56" s="50"/>
      <c r="AG56" s="50"/>
      <c r="AH56" s="50"/>
      <c r="AI56" s="50"/>
      <c r="AJ56" s="50"/>
      <c r="AK56" s="50"/>
      <c r="AL56" s="50"/>
      <c r="AM56" s="50"/>
      <c r="AN56" s="50"/>
    </row>
    <row r="57" spans="1:40" s="22" customFormat="1" ht="12.75" x14ac:dyDescent="0.2">
      <c r="A57" s="1"/>
      <c r="B57" s="2"/>
      <c r="C57" s="2"/>
      <c r="D57" s="3"/>
      <c r="E57" s="51"/>
      <c r="F57" s="51"/>
      <c r="G57" s="51"/>
      <c r="H57" s="98" t="str">
        <f t="shared" si="4"/>
        <v xml:space="preserve"> </v>
      </c>
      <c r="I57" s="106"/>
      <c r="J57" s="94"/>
      <c r="K57" s="85" t="str">
        <f t="shared" si="5"/>
        <v xml:space="preserve"> </v>
      </c>
      <c r="L57" s="51"/>
      <c r="M57" s="52"/>
      <c r="N57" s="95"/>
      <c r="O57" s="52"/>
      <c r="P57" s="52"/>
      <c r="Q57" s="4"/>
      <c r="R57" s="1"/>
      <c r="S57" s="56">
        <f t="shared" si="6"/>
        <v>0</v>
      </c>
      <c r="T57" s="56">
        <f t="shared" si="11"/>
        <v>0</v>
      </c>
      <c r="U57" s="56">
        <f t="shared" si="7"/>
        <v>0</v>
      </c>
      <c r="V57" s="19">
        <f t="shared" si="8"/>
        <v>0</v>
      </c>
      <c r="W57" s="60">
        <f t="shared" si="12"/>
        <v>0</v>
      </c>
      <c r="X57" s="60">
        <f t="shared" si="13"/>
        <v>0</v>
      </c>
      <c r="Y57" s="60">
        <f t="shared" si="14"/>
        <v>0</v>
      </c>
      <c r="Z57" s="60">
        <f t="shared" si="9"/>
        <v>0</v>
      </c>
      <c r="AA57" s="16">
        <f t="shared" si="10"/>
        <v>0</v>
      </c>
      <c r="AB57" s="23"/>
      <c r="AC57" s="23"/>
      <c r="AE57" s="50"/>
      <c r="AF57" s="50"/>
      <c r="AG57" s="50"/>
      <c r="AH57" s="50"/>
      <c r="AI57" s="50"/>
      <c r="AJ57" s="50"/>
      <c r="AK57" s="50"/>
      <c r="AL57" s="50"/>
      <c r="AM57" s="50"/>
      <c r="AN57" s="50"/>
    </row>
    <row r="58" spans="1:40" s="22" customFormat="1" ht="12.75" x14ac:dyDescent="0.2">
      <c r="A58" s="1"/>
      <c r="B58" s="2"/>
      <c r="C58" s="2"/>
      <c r="D58" s="3"/>
      <c r="E58" s="51"/>
      <c r="F58" s="51"/>
      <c r="G58" s="51"/>
      <c r="H58" s="98" t="str">
        <f t="shared" si="4"/>
        <v xml:space="preserve"> </v>
      </c>
      <c r="I58" s="106"/>
      <c r="J58" s="94"/>
      <c r="K58" s="85" t="str">
        <f t="shared" si="5"/>
        <v xml:space="preserve"> </v>
      </c>
      <c r="L58" s="51"/>
      <c r="M58" s="52"/>
      <c r="N58" s="95"/>
      <c r="O58" s="52"/>
      <c r="P58" s="52"/>
      <c r="Q58" s="4"/>
      <c r="R58" s="1"/>
      <c r="S58" s="56">
        <f t="shared" si="6"/>
        <v>0</v>
      </c>
      <c r="T58" s="56">
        <f t="shared" si="11"/>
        <v>0</v>
      </c>
      <c r="U58" s="56">
        <f t="shared" si="7"/>
        <v>0</v>
      </c>
      <c r="V58" s="19">
        <f t="shared" si="8"/>
        <v>0</v>
      </c>
      <c r="W58" s="60">
        <f t="shared" si="12"/>
        <v>0</v>
      </c>
      <c r="X58" s="60">
        <f t="shared" si="13"/>
        <v>0</v>
      </c>
      <c r="Y58" s="60">
        <f t="shared" si="14"/>
        <v>0</v>
      </c>
      <c r="Z58" s="60">
        <f t="shared" si="9"/>
        <v>0</v>
      </c>
      <c r="AA58" s="16">
        <f t="shared" si="10"/>
        <v>0</v>
      </c>
      <c r="AB58" s="23"/>
      <c r="AC58" s="23"/>
      <c r="AE58" s="50"/>
      <c r="AF58" s="50"/>
      <c r="AG58" s="50"/>
      <c r="AH58" s="50"/>
      <c r="AI58" s="50"/>
      <c r="AJ58" s="50"/>
      <c r="AK58" s="50"/>
      <c r="AL58" s="50"/>
      <c r="AM58" s="50"/>
      <c r="AN58" s="50"/>
    </row>
    <row r="59" spans="1:40" s="22" customFormat="1" ht="12.75" x14ac:dyDescent="0.2">
      <c r="A59" s="1"/>
      <c r="B59" s="2"/>
      <c r="C59" s="2"/>
      <c r="D59" s="3"/>
      <c r="E59" s="51"/>
      <c r="F59" s="51"/>
      <c r="G59" s="51"/>
      <c r="H59" s="98" t="str">
        <f t="shared" si="4"/>
        <v xml:space="preserve"> </v>
      </c>
      <c r="I59" s="106"/>
      <c r="J59" s="94"/>
      <c r="K59" s="85" t="str">
        <f t="shared" si="5"/>
        <v xml:space="preserve"> </v>
      </c>
      <c r="L59" s="51"/>
      <c r="M59" s="52"/>
      <c r="N59" s="95"/>
      <c r="O59" s="52"/>
      <c r="P59" s="52"/>
      <c r="Q59" s="4"/>
      <c r="R59" s="1"/>
      <c r="S59" s="56">
        <f t="shared" si="6"/>
        <v>0</v>
      </c>
      <c r="T59" s="56">
        <f t="shared" si="11"/>
        <v>0</v>
      </c>
      <c r="U59" s="56">
        <f t="shared" si="7"/>
        <v>0</v>
      </c>
      <c r="V59" s="19">
        <f t="shared" si="8"/>
        <v>0</v>
      </c>
      <c r="W59" s="60">
        <f t="shared" si="12"/>
        <v>0</v>
      </c>
      <c r="X59" s="60">
        <f t="shared" si="13"/>
        <v>0</v>
      </c>
      <c r="Y59" s="60">
        <f t="shared" si="14"/>
        <v>0</v>
      </c>
      <c r="Z59" s="60">
        <f t="shared" si="9"/>
        <v>0</v>
      </c>
      <c r="AA59" s="16">
        <f t="shared" si="10"/>
        <v>0</v>
      </c>
      <c r="AB59" s="23"/>
      <c r="AC59" s="23"/>
      <c r="AE59" s="50"/>
      <c r="AF59" s="50"/>
      <c r="AG59" s="50"/>
      <c r="AH59" s="50"/>
      <c r="AI59" s="50"/>
      <c r="AJ59" s="50"/>
      <c r="AK59" s="50"/>
      <c r="AL59" s="50"/>
      <c r="AM59" s="50"/>
      <c r="AN59" s="50"/>
    </row>
    <row r="60" spans="1:40" s="22" customFormat="1" ht="12.75" x14ac:dyDescent="0.2">
      <c r="A60" s="1"/>
      <c r="B60" s="2"/>
      <c r="C60" s="2"/>
      <c r="D60" s="3"/>
      <c r="E60" s="51"/>
      <c r="F60" s="51"/>
      <c r="G60" s="51"/>
      <c r="H60" s="98" t="str">
        <f t="shared" si="4"/>
        <v xml:space="preserve"> </v>
      </c>
      <c r="I60" s="106"/>
      <c r="J60" s="94"/>
      <c r="K60" s="85" t="str">
        <f t="shared" si="5"/>
        <v xml:space="preserve"> </v>
      </c>
      <c r="L60" s="51"/>
      <c r="M60" s="52"/>
      <c r="N60" s="95"/>
      <c r="O60" s="52"/>
      <c r="P60" s="52"/>
      <c r="Q60" s="4"/>
      <c r="R60" s="1"/>
      <c r="S60" s="56">
        <f t="shared" si="6"/>
        <v>0</v>
      </c>
      <c r="T60" s="56">
        <f t="shared" si="11"/>
        <v>0</v>
      </c>
      <c r="U60" s="56">
        <f t="shared" si="7"/>
        <v>0</v>
      </c>
      <c r="V60" s="19">
        <f t="shared" si="8"/>
        <v>0</v>
      </c>
      <c r="W60" s="60">
        <f t="shared" si="12"/>
        <v>0</v>
      </c>
      <c r="X60" s="60">
        <f t="shared" si="13"/>
        <v>0</v>
      </c>
      <c r="Y60" s="60">
        <f t="shared" si="14"/>
        <v>0</v>
      </c>
      <c r="Z60" s="60">
        <f t="shared" si="9"/>
        <v>0</v>
      </c>
      <c r="AA60" s="16">
        <f t="shared" si="10"/>
        <v>0</v>
      </c>
      <c r="AB60" s="23"/>
      <c r="AC60" s="23"/>
      <c r="AI60" s="50"/>
      <c r="AJ60" s="50"/>
      <c r="AK60" s="50"/>
      <c r="AL60" s="50"/>
      <c r="AM60" s="50"/>
      <c r="AN60" s="50"/>
    </row>
    <row r="61" spans="1:40" s="22" customFormat="1" ht="12.75" x14ac:dyDescent="0.2">
      <c r="A61" s="1"/>
      <c r="B61" s="2"/>
      <c r="C61" s="2"/>
      <c r="D61" s="3"/>
      <c r="E61" s="51"/>
      <c r="F61" s="51"/>
      <c r="G61" s="51"/>
      <c r="H61" s="98" t="str">
        <f t="shared" si="4"/>
        <v xml:space="preserve"> </v>
      </c>
      <c r="I61" s="106"/>
      <c r="J61" s="94"/>
      <c r="K61" s="85" t="str">
        <f t="shared" si="5"/>
        <v xml:space="preserve"> </v>
      </c>
      <c r="L61" s="51"/>
      <c r="M61" s="52"/>
      <c r="N61" s="95"/>
      <c r="O61" s="52"/>
      <c r="P61" s="52"/>
      <c r="Q61" s="4"/>
      <c r="R61" s="1"/>
      <c r="S61" s="56">
        <f t="shared" si="6"/>
        <v>0</v>
      </c>
      <c r="T61" s="56">
        <f t="shared" si="11"/>
        <v>0</v>
      </c>
      <c r="U61" s="56">
        <f t="shared" si="7"/>
        <v>0</v>
      </c>
      <c r="V61" s="19">
        <f t="shared" si="8"/>
        <v>0</v>
      </c>
      <c r="W61" s="60">
        <f t="shared" si="12"/>
        <v>0</v>
      </c>
      <c r="X61" s="60">
        <f t="shared" si="13"/>
        <v>0</v>
      </c>
      <c r="Y61" s="60">
        <f t="shared" si="14"/>
        <v>0</v>
      </c>
      <c r="Z61" s="60">
        <f t="shared" si="9"/>
        <v>0</v>
      </c>
      <c r="AA61" s="16">
        <f t="shared" si="10"/>
        <v>0</v>
      </c>
      <c r="AB61" s="23"/>
      <c r="AC61" s="23"/>
      <c r="AI61" s="50"/>
      <c r="AJ61" s="50"/>
      <c r="AK61" s="50"/>
      <c r="AL61" s="50"/>
      <c r="AM61" s="50"/>
      <c r="AN61" s="50"/>
    </row>
    <row r="62" spans="1:40" s="22" customFormat="1" ht="12.75" hidden="1" x14ac:dyDescent="0.2">
      <c r="A62" s="1"/>
      <c r="B62" s="2"/>
      <c r="C62" s="2"/>
      <c r="D62" s="3"/>
      <c r="E62" s="51"/>
      <c r="F62" s="51"/>
      <c r="G62" s="51"/>
      <c r="H62" s="98" t="str">
        <f t="shared" si="4"/>
        <v xml:space="preserve"> </v>
      </c>
      <c r="I62" s="106"/>
      <c r="J62" s="94"/>
      <c r="K62" s="85" t="str">
        <f t="shared" si="5"/>
        <v xml:space="preserve"> </v>
      </c>
      <c r="L62" s="51"/>
      <c r="M62" s="52"/>
      <c r="N62" s="95"/>
      <c r="O62" s="52"/>
      <c r="P62" s="52"/>
      <c r="Q62" s="4"/>
      <c r="R62" s="1"/>
      <c r="S62" s="56">
        <f t="shared" si="6"/>
        <v>0</v>
      </c>
      <c r="T62" s="56">
        <f t="shared" si="11"/>
        <v>0</v>
      </c>
      <c r="U62" s="56">
        <f t="shared" si="7"/>
        <v>0</v>
      </c>
      <c r="V62" s="19">
        <f t="shared" si="8"/>
        <v>0</v>
      </c>
      <c r="W62" s="60">
        <f t="shared" si="12"/>
        <v>0</v>
      </c>
      <c r="X62" s="60">
        <f t="shared" si="13"/>
        <v>0</v>
      </c>
      <c r="Y62" s="60">
        <f t="shared" si="14"/>
        <v>0</v>
      </c>
      <c r="Z62" s="60">
        <f t="shared" si="9"/>
        <v>0</v>
      </c>
      <c r="AA62" s="16">
        <f t="shared" si="10"/>
        <v>0</v>
      </c>
      <c r="AB62" s="23"/>
      <c r="AC62" s="23"/>
      <c r="AI62" s="50"/>
      <c r="AJ62" s="50"/>
      <c r="AK62" s="50"/>
      <c r="AL62" s="50"/>
      <c r="AM62" s="50"/>
      <c r="AN62" s="50"/>
    </row>
    <row r="63" spans="1:40" s="22" customFormat="1" ht="12.75" hidden="1" x14ac:dyDescent="0.2">
      <c r="A63" s="1"/>
      <c r="B63" s="2"/>
      <c r="C63" s="2"/>
      <c r="D63" s="3"/>
      <c r="E63" s="51"/>
      <c r="F63" s="51"/>
      <c r="G63" s="51"/>
      <c r="H63" s="98" t="str">
        <f t="shared" si="4"/>
        <v xml:space="preserve"> </v>
      </c>
      <c r="I63" s="106"/>
      <c r="J63" s="94"/>
      <c r="K63" s="85" t="str">
        <f t="shared" si="5"/>
        <v xml:space="preserve"> </v>
      </c>
      <c r="L63" s="51"/>
      <c r="M63" s="52"/>
      <c r="N63" s="95"/>
      <c r="O63" s="52"/>
      <c r="P63" s="52"/>
      <c r="Q63" s="4"/>
      <c r="R63" s="1"/>
      <c r="S63" s="56">
        <f t="shared" si="6"/>
        <v>0</v>
      </c>
      <c r="T63" s="56">
        <f t="shared" si="11"/>
        <v>0</v>
      </c>
      <c r="U63" s="56">
        <f t="shared" si="7"/>
        <v>0</v>
      </c>
      <c r="V63" s="19">
        <f t="shared" si="8"/>
        <v>0</v>
      </c>
      <c r="W63" s="60">
        <f t="shared" si="12"/>
        <v>0</v>
      </c>
      <c r="X63" s="60">
        <f t="shared" si="13"/>
        <v>0</v>
      </c>
      <c r="Y63" s="60">
        <f t="shared" si="14"/>
        <v>0</v>
      </c>
      <c r="Z63" s="60">
        <f t="shared" si="9"/>
        <v>0</v>
      </c>
      <c r="AA63" s="16">
        <f t="shared" si="10"/>
        <v>0</v>
      </c>
      <c r="AB63" s="23"/>
      <c r="AC63" s="23"/>
      <c r="AI63" s="50"/>
      <c r="AJ63" s="50"/>
      <c r="AK63" s="50"/>
      <c r="AL63" s="50"/>
      <c r="AM63" s="50"/>
      <c r="AN63" s="50"/>
    </row>
    <row r="64" spans="1:40" s="22" customFormat="1" ht="12.75" hidden="1" x14ac:dyDescent="0.2">
      <c r="A64" s="1"/>
      <c r="B64" s="2"/>
      <c r="C64" s="2"/>
      <c r="D64" s="3"/>
      <c r="E64" s="51"/>
      <c r="F64" s="51"/>
      <c r="G64" s="51"/>
      <c r="H64" s="98" t="str">
        <f t="shared" si="4"/>
        <v xml:space="preserve"> </v>
      </c>
      <c r="I64" s="106"/>
      <c r="J64" s="94"/>
      <c r="K64" s="85" t="str">
        <f t="shared" si="5"/>
        <v xml:space="preserve"> </v>
      </c>
      <c r="L64" s="51"/>
      <c r="M64" s="52"/>
      <c r="N64" s="95"/>
      <c r="O64" s="52"/>
      <c r="P64" s="52"/>
      <c r="Q64" s="4"/>
      <c r="R64" s="1"/>
      <c r="S64" s="56">
        <f t="shared" si="6"/>
        <v>0</v>
      </c>
      <c r="T64" s="56">
        <f t="shared" si="11"/>
        <v>0</v>
      </c>
      <c r="U64" s="56">
        <f t="shared" si="7"/>
        <v>0</v>
      </c>
      <c r="V64" s="19">
        <f t="shared" si="8"/>
        <v>0</v>
      </c>
      <c r="W64" s="60">
        <f t="shared" si="12"/>
        <v>0</v>
      </c>
      <c r="X64" s="60">
        <f t="shared" si="13"/>
        <v>0</v>
      </c>
      <c r="Y64" s="60">
        <f t="shared" si="14"/>
        <v>0</v>
      </c>
      <c r="Z64" s="60">
        <f t="shared" si="9"/>
        <v>0</v>
      </c>
      <c r="AA64" s="16">
        <f t="shared" si="10"/>
        <v>0</v>
      </c>
      <c r="AB64" s="23"/>
      <c r="AC64" s="23"/>
      <c r="AI64" s="50"/>
      <c r="AJ64" s="50"/>
      <c r="AK64" s="50"/>
      <c r="AL64" s="50"/>
      <c r="AM64" s="50"/>
      <c r="AN64" s="50"/>
    </row>
    <row r="65" spans="1:40" s="22" customFormat="1" ht="12.75" hidden="1" x14ac:dyDescent="0.2">
      <c r="A65" s="1"/>
      <c r="B65" s="2"/>
      <c r="C65" s="2"/>
      <c r="D65" s="3"/>
      <c r="E65" s="51"/>
      <c r="F65" s="51"/>
      <c r="G65" s="51"/>
      <c r="H65" s="98" t="str">
        <f t="shared" si="4"/>
        <v xml:space="preserve"> </v>
      </c>
      <c r="I65" s="106"/>
      <c r="J65" s="94"/>
      <c r="K65" s="85" t="str">
        <f t="shared" si="5"/>
        <v xml:space="preserve"> </v>
      </c>
      <c r="L65" s="51"/>
      <c r="M65" s="52"/>
      <c r="N65" s="95"/>
      <c r="O65" s="52"/>
      <c r="P65" s="52"/>
      <c r="Q65" s="4"/>
      <c r="R65" s="1"/>
      <c r="S65" s="56">
        <f t="shared" si="6"/>
        <v>0</v>
      </c>
      <c r="T65" s="56">
        <f t="shared" si="11"/>
        <v>0</v>
      </c>
      <c r="U65" s="56">
        <f t="shared" si="7"/>
        <v>0</v>
      </c>
      <c r="V65" s="19">
        <f t="shared" si="8"/>
        <v>0</v>
      </c>
      <c r="W65" s="60">
        <f t="shared" si="12"/>
        <v>0</v>
      </c>
      <c r="X65" s="60">
        <f t="shared" si="13"/>
        <v>0</v>
      </c>
      <c r="Y65" s="60">
        <f t="shared" si="14"/>
        <v>0</v>
      </c>
      <c r="Z65" s="60">
        <f t="shared" si="9"/>
        <v>0</v>
      </c>
      <c r="AA65" s="16">
        <f t="shared" si="10"/>
        <v>0</v>
      </c>
      <c r="AB65" s="23"/>
      <c r="AC65" s="23"/>
      <c r="AI65" s="50"/>
      <c r="AJ65" s="50"/>
      <c r="AK65" s="50"/>
      <c r="AL65" s="50"/>
      <c r="AM65" s="50"/>
      <c r="AN65" s="50"/>
    </row>
    <row r="66" spans="1:40" s="22" customFormat="1" ht="12.75" hidden="1" x14ac:dyDescent="0.2">
      <c r="A66" s="1"/>
      <c r="B66" s="2"/>
      <c r="C66" s="2"/>
      <c r="D66" s="3"/>
      <c r="E66" s="51"/>
      <c r="F66" s="51"/>
      <c r="G66" s="51"/>
      <c r="H66" s="98" t="str">
        <f t="shared" si="4"/>
        <v xml:space="preserve"> </v>
      </c>
      <c r="I66" s="106"/>
      <c r="J66" s="94"/>
      <c r="K66" s="85" t="str">
        <f t="shared" si="5"/>
        <v xml:space="preserve"> </v>
      </c>
      <c r="L66" s="51"/>
      <c r="M66" s="52"/>
      <c r="N66" s="95"/>
      <c r="O66" s="52"/>
      <c r="P66" s="52"/>
      <c r="Q66" s="4"/>
      <c r="R66" s="1"/>
      <c r="S66" s="56">
        <f t="shared" si="6"/>
        <v>0</v>
      </c>
      <c r="T66" s="56">
        <f t="shared" si="11"/>
        <v>0</v>
      </c>
      <c r="U66" s="56">
        <f t="shared" si="7"/>
        <v>0</v>
      </c>
      <c r="V66" s="19">
        <f t="shared" si="8"/>
        <v>0</v>
      </c>
      <c r="W66" s="60">
        <f t="shared" si="12"/>
        <v>0</v>
      </c>
      <c r="X66" s="60">
        <f t="shared" si="13"/>
        <v>0</v>
      </c>
      <c r="Y66" s="60">
        <f t="shared" si="14"/>
        <v>0</v>
      </c>
      <c r="Z66" s="60">
        <f t="shared" si="9"/>
        <v>0</v>
      </c>
      <c r="AA66" s="16">
        <f t="shared" si="10"/>
        <v>0</v>
      </c>
      <c r="AB66" s="23"/>
      <c r="AC66" s="23"/>
      <c r="AI66" s="50"/>
      <c r="AJ66" s="50"/>
      <c r="AK66" s="50"/>
      <c r="AL66" s="50"/>
      <c r="AM66" s="50"/>
      <c r="AN66" s="50"/>
    </row>
    <row r="67" spans="1:40" s="22" customFormat="1" ht="12.75" hidden="1" x14ac:dyDescent="0.2">
      <c r="A67" s="1"/>
      <c r="B67" s="2"/>
      <c r="C67" s="2"/>
      <c r="D67" s="3"/>
      <c r="E67" s="51"/>
      <c r="F67" s="51"/>
      <c r="G67" s="51"/>
      <c r="H67" s="98" t="str">
        <f t="shared" si="4"/>
        <v xml:space="preserve"> </v>
      </c>
      <c r="I67" s="106"/>
      <c r="J67" s="94"/>
      <c r="K67" s="85" t="str">
        <f t="shared" si="5"/>
        <v xml:space="preserve"> </v>
      </c>
      <c r="L67" s="51"/>
      <c r="M67" s="52"/>
      <c r="N67" s="95"/>
      <c r="O67" s="52"/>
      <c r="P67" s="52"/>
      <c r="Q67" s="4"/>
      <c r="R67" s="1"/>
      <c r="S67" s="56">
        <f t="shared" si="6"/>
        <v>0</v>
      </c>
      <c r="T67" s="56">
        <f t="shared" si="11"/>
        <v>0</v>
      </c>
      <c r="U67" s="56">
        <f t="shared" si="7"/>
        <v>0</v>
      </c>
      <c r="V67" s="19">
        <f t="shared" si="8"/>
        <v>0</v>
      </c>
      <c r="W67" s="60">
        <f t="shared" si="12"/>
        <v>0</v>
      </c>
      <c r="X67" s="60">
        <f t="shared" si="13"/>
        <v>0</v>
      </c>
      <c r="Y67" s="60">
        <f t="shared" si="14"/>
        <v>0</v>
      </c>
      <c r="Z67" s="60">
        <f t="shared" si="9"/>
        <v>0</v>
      </c>
      <c r="AA67" s="16">
        <f t="shared" si="10"/>
        <v>0</v>
      </c>
      <c r="AB67" s="23"/>
      <c r="AC67" s="23"/>
      <c r="AI67" s="50"/>
      <c r="AJ67" s="50"/>
      <c r="AK67" s="50"/>
      <c r="AL67" s="50"/>
      <c r="AM67" s="50"/>
      <c r="AN67" s="50"/>
    </row>
    <row r="68" spans="1:40" s="22" customFormat="1" ht="12.75" hidden="1" x14ac:dyDescent="0.2">
      <c r="A68" s="1"/>
      <c r="B68" s="2"/>
      <c r="C68" s="2"/>
      <c r="D68" s="3"/>
      <c r="E68" s="51"/>
      <c r="F68" s="51"/>
      <c r="G68" s="51"/>
      <c r="H68" s="98" t="str">
        <f t="shared" si="4"/>
        <v xml:space="preserve"> </v>
      </c>
      <c r="I68" s="106"/>
      <c r="J68" s="94"/>
      <c r="K68" s="85" t="str">
        <f t="shared" si="5"/>
        <v xml:space="preserve"> </v>
      </c>
      <c r="L68" s="51"/>
      <c r="M68" s="52"/>
      <c r="N68" s="95"/>
      <c r="O68" s="52"/>
      <c r="P68" s="52"/>
      <c r="Q68" s="4"/>
      <c r="R68" s="1"/>
      <c r="S68" s="56">
        <f t="shared" si="6"/>
        <v>0</v>
      </c>
      <c r="T68" s="56">
        <f t="shared" si="11"/>
        <v>0</v>
      </c>
      <c r="U68" s="56">
        <f t="shared" si="7"/>
        <v>0</v>
      </c>
      <c r="V68" s="19">
        <f t="shared" si="8"/>
        <v>0</v>
      </c>
      <c r="W68" s="60">
        <f t="shared" si="12"/>
        <v>0</v>
      </c>
      <c r="X68" s="60">
        <f t="shared" si="13"/>
        <v>0</v>
      </c>
      <c r="Y68" s="60">
        <f t="shared" si="14"/>
        <v>0</v>
      </c>
      <c r="Z68" s="60">
        <f t="shared" si="9"/>
        <v>0</v>
      </c>
      <c r="AA68" s="16">
        <f t="shared" si="10"/>
        <v>0</v>
      </c>
      <c r="AB68" s="23"/>
      <c r="AC68" s="23"/>
      <c r="AI68" s="50"/>
      <c r="AJ68" s="50"/>
      <c r="AK68" s="50"/>
      <c r="AL68" s="50"/>
      <c r="AM68" s="50"/>
      <c r="AN68" s="50"/>
    </row>
    <row r="69" spans="1:40" s="22" customFormat="1" ht="12.75" hidden="1" x14ac:dyDescent="0.2">
      <c r="A69" s="1"/>
      <c r="B69" s="2"/>
      <c r="C69" s="2"/>
      <c r="D69" s="3"/>
      <c r="E69" s="51"/>
      <c r="F69" s="51"/>
      <c r="G69" s="51"/>
      <c r="H69" s="98" t="str">
        <f t="shared" si="4"/>
        <v xml:space="preserve"> </v>
      </c>
      <c r="I69" s="106"/>
      <c r="J69" s="94"/>
      <c r="K69" s="85" t="str">
        <f t="shared" si="5"/>
        <v xml:space="preserve"> </v>
      </c>
      <c r="L69" s="51"/>
      <c r="M69" s="52"/>
      <c r="N69" s="95"/>
      <c r="O69" s="52"/>
      <c r="P69" s="52"/>
      <c r="Q69" s="4"/>
      <c r="R69" s="1"/>
      <c r="S69" s="56">
        <f t="shared" si="6"/>
        <v>0</v>
      </c>
      <c r="T69" s="56">
        <f t="shared" si="11"/>
        <v>0</v>
      </c>
      <c r="U69" s="56">
        <f t="shared" si="7"/>
        <v>0</v>
      </c>
      <c r="V69" s="19">
        <f t="shared" si="8"/>
        <v>0</v>
      </c>
      <c r="W69" s="60">
        <f t="shared" si="12"/>
        <v>0</v>
      </c>
      <c r="X69" s="60">
        <f t="shared" si="13"/>
        <v>0</v>
      </c>
      <c r="Y69" s="60">
        <f t="shared" si="14"/>
        <v>0</v>
      </c>
      <c r="Z69" s="60">
        <f t="shared" si="9"/>
        <v>0</v>
      </c>
      <c r="AA69" s="16">
        <f t="shared" si="10"/>
        <v>0</v>
      </c>
      <c r="AB69" s="23"/>
      <c r="AC69" s="23"/>
      <c r="AI69" s="50"/>
      <c r="AJ69" s="50"/>
      <c r="AK69" s="50"/>
      <c r="AL69" s="50"/>
      <c r="AM69" s="50"/>
      <c r="AN69" s="50"/>
    </row>
    <row r="70" spans="1:40" s="22" customFormat="1" ht="12.75" hidden="1" x14ac:dyDescent="0.2">
      <c r="A70" s="1"/>
      <c r="B70" s="2"/>
      <c r="C70" s="2"/>
      <c r="D70" s="3"/>
      <c r="E70" s="51"/>
      <c r="F70" s="51"/>
      <c r="G70" s="51"/>
      <c r="H70" s="98" t="str">
        <f t="shared" si="4"/>
        <v xml:space="preserve"> </v>
      </c>
      <c r="I70" s="106"/>
      <c r="J70" s="94"/>
      <c r="K70" s="85" t="str">
        <f t="shared" si="5"/>
        <v xml:space="preserve"> </v>
      </c>
      <c r="L70" s="51"/>
      <c r="M70" s="52"/>
      <c r="N70" s="95"/>
      <c r="O70" s="52"/>
      <c r="P70" s="52"/>
      <c r="Q70" s="4"/>
      <c r="R70" s="1"/>
      <c r="S70" s="56">
        <f t="shared" si="6"/>
        <v>0</v>
      </c>
      <c r="T70" s="56">
        <f t="shared" si="11"/>
        <v>0</v>
      </c>
      <c r="U70" s="56">
        <f t="shared" si="7"/>
        <v>0</v>
      </c>
      <c r="V70" s="19">
        <f t="shared" si="8"/>
        <v>0</v>
      </c>
      <c r="W70" s="60">
        <f t="shared" si="12"/>
        <v>0</v>
      </c>
      <c r="X70" s="60">
        <f t="shared" si="13"/>
        <v>0</v>
      </c>
      <c r="Y70" s="60">
        <f t="shared" si="14"/>
        <v>0</v>
      </c>
      <c r="Z70" s="60">
        <f t="shared" si="9"/>
        <v>0</v>
      </c>
      <c r="AA70" s="16">
        <f t="shared" si="10"/>
        <v>0</v>
      </c>
      <c r="AB70" s="23"/>
      <c r="AC70" s="23"/>
      <c r="AI70" s="50"/>
      <c r="AJ70" s="50"/>
      <c r="AK70" s="50"/>
      <c r="AL70" s="50"/>
      <c r="AM70" s="50"/>
      <c r="AN70" s="50"/>
    </row>
    <row r="71" spans="1:40" s="22" customFormat="1" ht="12.75" hidden="1" x14ac:dyDescent="0.2">
      <c r="A71" s="1"/>
      <c r="B71" s="2"/>
      <c r="C71" s="2"/>
      <c r="D71" s="3"/>
      <c r="E71" s="51"/>
      <c r="F71" s="51"/>
      <c r="G71" s="51"/>
      <c r="H71" s="98" t="str">
        <f t="shared" si="4"/>
        <v xml:space="preserve"> </v>
      </c>
      <c r="I71" s="106"/>
      <c r="J71" s="94"/>
      <c r="K71" s="85" t="str">
        <f t="shared" si="5"/>
        <v xml:space="preserve"> </v>
      </c>
      <c r="L71" s="51"/>
      <c r="M71" s="52"/>
      <c r="N71" s="95"/>
      <c r="O71" s="52"/>
      <c r="P71" s="52"/>
      <c r="Q71" s="4"/>
      <c r="R71" s="1"/>
      <c r="S71" s="56">
        <f t="shared" si="6"/>
        <v>0</v>
      </c>
      <c r="T71" s="56">
        <f t="shared" si="11"/>
        <v>0</v>
      </c>
      <c r="U71" s="56">
        <f t="shared" si="7"/>
        <v>0</v>
      </c>
      <c r="V71" s="19">
        <f t="shared" si="8"/>
        <v>0</v>
      </c>
      <c r="W71" s="60">
        <f t="shared" si="12"/>
        <v>0</v>
      </c>
      <c r="X71" s="60">
        <f t="shared" si="13"/>
        <v>0</v>
      </c>
      <c r="Y71" s="60">
        <f t="shared" si="14"/>
        <v>0</v>
      </c>
      <c r="Z71" s="60">
        <f t="shared" si="9"/>
        <v>0</v>
      </c>
      <c r="AA71" s="16">
        <f t="shared" si="10"/>
        <v>0</v>
      </c>
      <c r="AB71" s="23"/>
      <c r="AC71" s="23"/>
      <c r="AI71" s="50"/>
      <c r="AJ71" s="50"/>
      <c r="AK71" s="50"/>
      <c r="AL71" s="50"/>
      <c r="AM71" s="50"/>
      <c r="AN71" s="50"/>
    </row>
    <row r="72" spans="1:40" s="22" customFormat="1" ht="12.75" hidden="1" x14ac:dyDescent="0.2">
      <c r="A72" s="1"/>
      <c r="B72" s="2"/>
      <c r="C72" s="2"/>
      <c r="D72" s="3"/>
      <c r="E72" s="51"/>
      <c r="F72" s="51"/>
      <c r="G72" s="51"/>
      <c r="H72" s="98" t="str">
        <f t="shared" si="4"/>
        <v xml:space="preserve"> </v>
      </c>
      <c r="I72" s="106"/>
      <c r="J72" s="94"/>
      <c r="K72" s="85" t="str">
        <f t="shared" si="5"/>
        <v xml:space="preserve"> </v>
      </c>
      <c r="L72" s="51"/>
      <c r="M72" s="52"/>
      <c r="N72" s="95"/>
      <c r="O72" s="52"/>
      <c r="P72" s="52"/>
      <c r="Q72" s="4"/>
      <c r="R72" s="1"/>
      <c r="S72" s="56">
        <f t="shared" si="6"/>
        <v>0</v>
      </c>
      <c r="T72" s="56">
        <f t="shared" si="11"/>
        <v>0</v>
      </c>
      <c r="U72" s="56">
        <f t="shared" si="7"/>
        <v>0</v>
      </c>
      <c r="V72" s="19">
        <f t="shared" si="8"/>
        <v>0</v>
      </c>
      <c r="W72" s="60">
        <f t="shared" si="12"/>
        <v>0</v>
      </c>
      <c r="X72" s="60">
        <f t="shared" si="13"/>
        <v>0</v>
      </c>
      <c r="Y72" s="60">
        <f t="shared" si="14"/>
        <v>0</v>
      </c>
      <c r="Z72" s="60">
        <f t="shared" si="9"/>
        <v>0</v>
      </c>
      <c r="AA72" s="16">
        <f t="shared" si="10"/>
        <v>0</v>
      </c>
      <c r="AB72" s="23"/>
      <c r="AC72" s="23"/>
      <c r="AI72" s="50"/>
      <c r="AJ72" s="50"/>
      <c r="AK72" s="50"/>
      <c r="AL72" s="50"/>
      <c r="AM72" s="50"/>
      <c r="AN72" s="50"/>
    </row>
    <row r="73" spans="1:40" s="22" customFormat="1" ht="12.75" hidden="1" x14ac:dyDescent="0.2">
      <c r="A73" s="1"/>
      <c r="B73" s="2"/>
      <c r="C73" s="2"/>
      <c r="D73" s="3"/>
      <c r="E73" s="51"/>
      <c r="F73" s="51"/>
      <c r="G73" s="51"/>
      <c r="H73" s="98" t="str">
        <f t="shared" si="4"/>
        <v xml:space="preserve"> </v>
      </c>
      <c r="I73" s="106"/>
      <c r="J73" s="94"/>
      <c r="K73" s="85" t="str">
        <f t="shared" si="5"/>
        <v xml:space="preserve"> </v>
      </c>
      <c r="L73" s="51"/>
      <c r="M73" s="52"/>
      <c r="N73" s="95"/>
      <c r="O73" s="52"/>
      <c r="P73" s="52"/>
      <c r="Q73" s="4"/>
      <c r="R73" s="1"/>
      <c r="S73" s="56">
        <f t="shared" si="6"/>
        <v>0</v>
      </c>
      <c r="T73" s="56">
        <f t="shared" si="11"/>
        <v>0</v>
      </c>
      <c r="U73" s="56">
        <f t="shared" si="7"/>
        <v>0</v>
      </c>
      <c r="V73" s="19">
        <f t="shared" si="8"/>
        <v>0</v>
      </c>
      <c r="W73" s="60">
        <f t="shared" si="12"/>
        <v>0</v>
      </c>
      <c r="X73" s="60">
        <f t="shared" si="13"/>
        <v>0</v>
      </c>
      <c r="Y73" s="60">
        <f t="shared" si="14"/>
        <v>0</v>
      </c>
      <c r="Z73" s="60">
        <f t="shared" si="9"/>
        <v>0</v>
      </c>
      <c r="AA73" s="16">
        <f t="shared" si="10"/>
        <v>0</v>
      </c>
      <c r="AB73" s="23"/>
      <c r="AC73" s="23"/>
      <c r="AI73" s="50"/>
      <c r="AJ73" s="50"/>
      <c r="AK73" s="50"/>
      <c r="AL73" s="50"/>
      <c r="AM73" s="50"/>
      <c r="AN73" s="50"/>
    </row>
    <row r="74" spans="1:40" s="22" customFormat="1" ht="12.75" hidden="1" x14ac:dyDescent="0.2">
      <c r="A74" s="1"/>
      <c r="B74" s="2"/>
      <c r="C74" s="2"/>
      <c r="D74" s="3"/>
      <c r="E74" s="51"/>
      <c r="F74" s="51"/>
      <c r="G74" s="51"/>
      <c r="H74" s="98" t="str">
        <f t="shared" si="4"/>
        <v xml:space="preserve"> </v>
      </c>
      <c r="I74" s="106"/>
      <c r="J74" s="94"/>
      <c r="K74" s="85" t="str">
        <f t="shared" si="5"/>
        <v xml:space="preserve"> </v>
      </c>
      <c r="L74" s="51"/>
      <c r="M74" s="52"/>
      <c r="N74" s="95"/>
      <c r="O74" s="52"/>
      <c r="P74" s="52"/>
      <c r="Q74" s="4"/>
      <c r="R74" s="1"/>
      <c r="S74" s="56">
        <f t="shared" si="6"/>
        <v>0</v>
      </c>
      <c r="T74" s="56">
        <f t="shared" si="11"/>
        <v>0</v>
      </c>
      <c r="U74" s="56">
        <f t="shared" si="7"/>
        <v>0</v>
      </c>
      <c r="V74" s="19">
        <f t="shared" si="8"/>
        <v>0</v>
      </c>
      <c r="W74" s="60">
        <f t="shared" si="12"/>
        <v>0</v>
      </c>
      <c r="X74" s="60">
        <f t="shared" si="13"/>
        <v>0</v>
      </c>
      <c r="Y74" s="60">
        <f t="shared" si="14"/>
        <v>0</v>
      </c>
      <c r="Z74" s="60">
        <f t="shared" si="9"/>
        <v>0</v>
      </c>
      <c r="AA74" s="16">
        <f t="shared" si="10"/>
        <v>0</v>
      </c>
      <c r="AB74" s="23"/>
      <c r="AC74" s="23"/>
      <c r="AI74" s="50"/>
      <c r="AJ74" s="50"/>
      <c r="AK74" s="50"/>
      <c r="AL74" s="50"/>
      <c r="AM74" s="50"/>
      <c r="AN74" s="50"/>
    </row>
    <row r="75" spans="1:40" s="22" customFormat="1" ht="12.75" hidden="1" x14ac:dyDescent="0.2">
      <c r="A75" s="1"/>
      <c r="B75" s="2"/>
      <c r="C75" s="2"/>
      <c r="D75" s="3"/>
      <c r="E75" s="51"/>
      <c r="F75" s="51"/>
      <c r="G75" s="51"/>
      <c r="H75" s="98" t="str">
        <f t="shared" si="4"/>
        <v xml:space="preserve"> </v>
      </c>
      <c r="I75" s="106"/>
      <c r="J75" s="94"/>
      <c r="K75" s="85" t="str">
        <f t="shared" si="5"/>
        <v xml:space="preserve"> </v>
      </c>
      <c r="L75" s="51"/>
      <c r="M75" s="52"/>
      <c r="N75" s="95"/>
      <c r="O75" s="52"/>
      <c r="P75" s="52"/>
      <c r="Q75" s="4"/>
      <c r="R75" s="1"/>
      <c r="S75" s="56">
        <f t="shared" si="6"/>
        <v>0</v>
      </c>
      <c r="T75" s="56">
        <f t="shared" si="11"/>
        <v>0</v>
      </c>
      <c r="U75" s="56">
        <f t="shared" si="7"/>
        <v>0</v>
      </c>
      <c r="V75" s="19">
        <f t="shared" si="8"/>
        <v>0</v>
      </c>
      <c r="W75" s="60">
        <f t="shared" si="12"/>
        <v>0</v>
      </c>
      <c r="X75" s="60">
        <f t="shared" si="13"/>
        <v>0</v>
      </c>
      <c r="Y75" s="60">
        <f t="shared" si="14"/>
        <v>0</v>
      </c>
      <c r="Z75" s="60">
        <f t="shared" si="9"/>
        <v>0</v>
      </c>
      <c r="AA75" s="16">
        <f t="shared" si="10"/>
        <v>0</v>
      </c>
      <c r="AB75" s="23"/>
      <c r="AC75" s="23"/>
      <c r="AI75" s="50"/>
      <c r="AJ75" s="50"/>
      <c r="AK75" s="50"/>
      <c r="AL75" s="50"/>
      <c r="AM75" s="50"/>
      <c r="AN75" s="50"/>
    </row>
    <row r="76" spans="1:40" s="22" customFormat="1" ht="12.75" hidden="1" x14ac:dyDescent="0.2">
      <c r="A76" s="1"/>
      <c r="B76" s="2"/>
      <c r="C76" s="2"/>
      <c r="D76" s="3"/>
      <c r="E76" s="51"/>
      <c r="F76" s="51"/>
      <c r="G76" s="51"/>
      <c r="H76" s="98" t="str">
        <f t="shared" si="4"/>
        <v xml:space="preserve"> </v>
      </c>
      <c r="I76" s="106"/>
      <c r="J76" s="94"/>
      <c r="K76" s="85" t="str">
        <f t="shared" si="5"/>
        <v xml:space="preserve"> </v>
      </c>
      <c r="L76" s="51"/>
      <c r="M76" s="52"/>
      <c r="N76" s="95"/>
      <c r="O76" s="52"/>
      <c r="P76" s="52"/>
      <c r="Q76" s="4"/>
      <c r="R76" s="1"/>
      <c r="S76" s="56">
        <f t="shared" si="6"/>
        <v>0</v>
      </c>
      <c r="T76" s="56">
        <f t="shared" ref="T76:T107" si="15">IF(L76&gt;0,1,0)</f>
        <v>0</v>
      </c>
      <c r="U76" s="56">
        <f t="shared" si="7"/>
        <v>0</v>
      </c>
      <c r="V76" s="19">
        <f t="shared" si="8"/>
        <v>0</v>
      </c>
      <c r="W76" s="60">
        <f t="shared" ref="W76:W107" si="16">IF($D76="Reoccupied",IF(G76&gt;$AH$12,$D$6-G76+1,0),0)</f>
        <v>0</v>
      </c>
      <c r="X76" s="60">
        <f t="shared" ref="X76:X107" si="17">IF($D76="Vacant",IF(F76&gt;$AH$12,$D$6-F76,0),0)</f>
        <v>0</v>
      </c>
      <c r="Y76" s="60">
        <f t="shared" ref="Y76:Y107" si="18">IF($D76="Vacant",IF(F76&lt;=$AH$12,$D$6-$AH$12,0),0)</f>
        <v>0</v>
      </c>
      <c r="Z76" s="60">
        <f t="shared" si="9"/>
        <v>0</v>
      </c>
      <c r="AA76" s="16">
        <f t="shared" si="10"/>
        <v>0</v>
      </c>
      <c r="AB76" s="23"/>
      <c r="AC76" s="23"/>
      <c r="AI76" s="50"/>
      <c r="AJ76" s="50"/>
      <c r="AK76" s="50"/>
      <c r="AL76" s="50"/>
      <c r="AM76" s="50"/>
      <c r="AN76" s="50"/>
    </row>
    <row r="77" spans="1:40" s="22" customFormat="1" ht="12.75" hidden="1" x14ac:dyDescent="0.2">
      <c r="A77" s="1"/>
      <c r="B77" s="2"/>
      <c r="C77" s="2"/>
      <c r="D77" s="3"/>
      <c r="E77" s="51"/>
      <c r="F77" s="51"/>
      <c r="G77" s="51"/>
      <c r="H77" s="98" t="str">
        <f t="shared" ref="H77:H140" si="19">IF(F77=0," ",IF(D77="Vacant",$D$6-F77,IF(D77="Reoccupied",IF(G77=0," ",G77-F77-1)," ")))</f>
        <v xml:space="preserve"> </v>
      </c>
      <c r="I77" s="106"/>
      <c r="J77" s="94"/>
      <c r="K77" s="85" t="str">
        <f t="shared" ref="K77:K140" si="20">IF(I77=0," ",J77*I77)</f>
        <v xml:space="preserve"> </v>
      </c>
      <c r="L77" s="51"/>
      <c r="M77" s="52"/>
      <c r="N77" s="95"/>
      <c r="O77" s="52"/>
      <c r="P77" s="52"/>
      <c r="Q77" s="4"/>
      <c r="R77" s="1"/>
      <c r="S77" s="56">
        <f t="shared" ref="S77:S140" si="21">IF(O77="Yes",1,0)</f>
        <v>0</v>
      </c>
      <c r="T77" s="56">
        <f t="shared" si="15"/>
        <v>0</v>
      </c>
      <c r="U77" s="56">
        <f t="shared" si="7"/>
        <v>0</v>
      </c>
      <c r="V77" s="19">
        <f t="shared" ref="V77:V140" si="22">IF($D77="Reoccupied",1,0)</f>
        <v>0</v>
      </c>
      <c r="W77" s="60">
        <f t="shared" si="16"/>
        <v>0</v>
      </c>
      <c r="X77" s="60">
        <f t="shared" si="17"/>
        <v>0</v>
      </c>
      <c r="Y77" s="60">
        <f t="shared" si="18"/>
        <v>0</v>
      </c>
      <c r="Z77" s="60">
        <f t="shared" ref="Z77:Z140" si="23">SUM(W77:Y77)</f>
        <v>0</v>
      </c>
      <c r="AA77" s="16">
        <f t="shared" ref="AA77:AA140" si="24">IF(D$6="&lt;&lt;dd-Mmm-yy&gt;&gt;",0,J77/($D$6-AH$12)*Z77)</f>
        <v>0</v>
      </c>
      <c r="AB77" s="23"/>
      <c r="AC77" s="23"/>
      <c r="AI77" s="50"/>
      <c r="AJ77" s="50"/>
      <c r="AK77" s="50"/>
      <c r="AL77" s="50"/>
      <c r="AM77" s="50"/>
      <c r="AN77" s="50"/>
    </row>
    <row r="78" spans="1:40" s="22" customFormat="1" ht="12.75" hidden="1" x14ac:dyDescent="0.2">
      <c r="A78" s="1"/>
      <c r="B78" s="2"/>
      <c r="C78" s="2"/>
      <c r="D78" s="3"/>
      <c r="E78" s="51"/>
      <c r="F78" s="51"/>
      <c r="G78" s="51"/>
      <c r="H78" s="98" t="str">
        <f t="shared" si="19"/>
        <v xml:space="preserve"> </v>
      </c>
      <c r="I78" s="106"/>
      <c r="J78" s="94"/>
      <c r="K78" s="85" t="str">
        <f t="shared" si="20"/>
        <v xml:space="preserve"> </v>
      </c>
      <c r="L78" s="51"/>
      <c r="M78" s="52"/>
      <c r="N78" s="95"/>
      <c r="O78" s="52"/>
      <c r="P78" s="52"/>
      <c r="Q78" s="4"/>
      <c r="R78" s="1"/>
      <c r="S78" s="56">
        <f t="shared" si="21"/>
        <v>0</v>
      </c>
      <c r="T78" s="56">
        <f t="shared" si="15"/>
        <v>0</v>
      </c>
      <c r="U78" s="56">
        <f t="shared" si="7"/>
        <v>0</v>
      </c>
      <c r="V78" s="19">
        <f t="shared" si="22"/>
        <v>0</v>
      </c>
      <c r="W78" s="60">
        <f t="shared" si="16"/>
        <v>0</v>
      </c>
      <c r="X78" s="60">
        <f t="shared" si="17"/>
        <v>0</v>
      </c>
      <c r="Y78" s="60">
        <f t="shared" si="18"/>
        <v>0</v>
      </c>
      <c r="Z78" s="60">
        <f t="shared" si="23"/>
        <v>0</v>
      </c>
      <c r="AA78" s="16">
        <f t="shared" si="24"/>
        <v>0</v>
      </c>
      <c r="AB78" s="23"/>
      <c r="AC78" s="23"/>
      <c r="AI78" s="50"/>
      <c r="AJ78" s="50"/>
      <c r="AK78" s="50"/>
      <c r="AL78" s="50"/>
      <c r="AM78" s="50"/>
      <c r="AN78" s="50"/>
    </row>
    <row r="79" spans="1:40" s="22" customFormat="1" ht="12.75" hidden="1" x14ac:dyDescent="0.2">
      <c r="A79" s="1"/>
      <c r="B79" s="2"/>
      <c r="C79" s="2"/>
      <c r="D79" s="3"/>
      <c r="E79" s="51"/>
      <c r="F79" s="51"/>
      <c r="G79" s="51"/>
      <c r="H79" s="98" t="str">
        <f t="shared" si="19"/>
        <v xml:space="preserve"> </v>
      </c>
      <c r="I79" s="106"/>
      <c r="J79" s="94"/>
      <c r="K79" s="85" t="str">
        <f t="shared" si="20"/>
        <v xml:space="preserve"> </v>
      </c>
      <c r="L79" s="51"/>
      <c r="M79" s="52"/>
      <c r="N79" s="95"/>
      <c r="O79" s="52"/>
      <c r="P79" s="52"/>
      <c r="Q79" s="4"/>
      <c r="R79" s="1"/>
      <c r="S79" s="56">
        <f t="shared" si="21"/>
        <v>0</v>
      </c>
      <c r="T79" s="56">
        <f t="shared" si="15"/>
        <v>0</v>
      </c>
      <c r="U79" s="56">
        <f t="shared" ref="U79:U142" si="25">IF($P79="Yes",1,0)</f>
        <v>0</v>
      </c>
      <c r="V79" s="19">
        <f t="shared" si="22"/>
        <v>0</v>
      </c>
      <c r="W79" s="60">
        <f t="shared" si="16"/>
        <v>0</v>
      </c>
      <c r="X79" s="60">
        <f t="shared" si="17"/>
        <v>0</v>
      </c>
      <c r="Y79" s="60">
        <f t="shared" si="18"/>
        <v>0</v>
      </c>
      <c r="Z79" s="60">
        <f t="shared" si="23"/>
        <v>0</v>
      </c>
      <c r="AA79" s="16">
        <f t="shared" si="24"/>
        <v>0</v>
      </c>
      <c r="AB79" s="23"/>
      <c r="AC79" s="23"/>
      <c r="AI79" s="50"/>
      <c r="AJ79" s="50"/>
      <c r="AK79" s="50"/>
      <c r="AL79" s="50"/>
      <c r="AM79" s="50"/>
      <c r="AN79" s="50"/>
    </row>
    <row r="80" spans="1:40" s="22" customFormat="1" ht="12.75" hidden="1" x14ac:dyDescent="0.2">
      <c r="A80" s="1"/>
      <c r="B80" s="2"/>
      <c r="C80" s="2"/>
      <c r="D80" s="3"/>
      <c r="E80" s="51"/>
      <c r="F80" s="51"/>
      <c r="G80" s="51"/>
      <c r="H80" s="98" t="str">
        <f t="shared" si="19"/>
        <v xml:space="preserve"> </v>
      </c>
      <c r="I80" s="106"/>
      <c r="J80" s="94"/>
      <c r="K80" s="85" t="str">
        <f t="shared" si="20"/>
        <v xml:space="preserve"> </v>
      </c>
      <c r="L80" s="51"/>
      <c r="M80" s="52"/>
      <c r="N80" s="95"/>
      <c r="O80" s="52"/>
      <c r="P80" s="52"/>
      <c r="Q80" s="4"/>
      <c r="R80" s="1"/>
      <c r="S80" s="56">
        <f t="shared" si="21"/>
        <v>0</v>
      </c>
      <c r="T80" s="56">
        <f t="shared" si="15"/>
        <v>0</v>
      </c>
      <c r="U80" s="56">
        <f t="shared" si="25"/>
        <v>0</v>
      </c>
      <c r="V80" s="19">
        <f t="shared" si="22"/>
        <v>0</v>
      </c>
      <c r="W80" s="60">
        <f t="shared" si="16"/>
        <v>0</v>
      </c>
      <c r="X80" s="60">
        <f t="shared" si="17"/>
        <v>0</v>
      </c>
      <c r="Y80" s="60">
        <f t="shared" si="18"/>
        <v>0</v>
      </c>
      <c r="Z80" s="60">
        <f t="shared" si="23"/>
        <v>0</v>
      </c>
      <c r="AA80" s="16">
        <f t="shared" si="24"/>
        <v>0</v>
      </c>
      <c r="AB80" s="23"/>
      <c r="AC80" s="23"/>
      <c r="AI80" s="50"/>
      <c r="AJ80" s="50"/>
      <c r="AK80" s="50"/>
      <c r="AL80" s="50"/>
      <c r="AM80" s="50"/>
      <c r="AN80" s="50"/>
    </row>
    <row r="81" spans="1:40" s="22" customFormat="1" ht="12.75" hidden="1" x14ac:dyDescent="0.2">
      <c r="A81" s="1"/>
      <c r="B81" s="2"/>
      <c r="C81" s="2"/>
      <c r="D81" s="3"/>
      <c r="E81" s="51"/>
      <c r="F81" s="51"/>
      <c r="G81" s="51"/>
      <c r="H81" s="98" t="str">
        <f t="shared" si="19"/>
        <v xml:space="preserve"> </v>
      </c>
      <c r="I81" s="106"/>
      <c r="J81" s="94"/>
      <c r="K81" s="85" t="str">
        <f t="shared" si="20"/>
        <v xml:space="preserve"> </v>
      </c>
      <c r="L81" s="51"/>
      <c r="M81" s="52"/>
      <c r="N81" s="95"/>
      <c r="O81" s="52"/>
      <c r="P81" s="52"/>
      <c r="Q81" s="4"/>
      <c r="R81" s="1"/>
      <c r="S81" s="56">
        <f t="shared" si="21"/>
        <v>0</v>
      </c>
      <c r="T81" s="56">
        <f t="shared" si="15"/>
        <v>0</v>
      </c>
      <c r="U81" s="56">
        <f t="shared" si="25"/>
        <v>0</v>
      </c>
      <c r="V81" s="19">
        <f t="shared" si="22"/>
        <v>0</v>
      </c>
      <c r="W81" s="60">
        <f t="shared" si="16"/>
        <v>0</v>
      </c>
      <c r="X81" s="60">
        <f t="shared" si="17"/>
        <v>0</v>
      </c>
      <c r="Y81" s="60">
        <f t="shared" si="18"/>
        <v>0</v>
      </c>
      <c r="Z81" s="60">
        <f t="shared" si="23"/>
        <v>0</v>
      </c>
      <c r="AA81" s="16">
        <f t="shared" si="24"/>
        <v>0</v>
      </c>
      <c r="AB81" s="23"/>
      <c r="AC81" s="23"/>
      <c r="AI81" s="50"/>
      <c r="AJ81" s="50"/>
      <c r="AK81" s="50"/>
      <c r="AL81" s="50"/>
      <c r="AM81" s="50"/>
      <c r="AN81" s="50"/>
    </row>
    <row r="82" spans="1:40" s="22" customFormat="1" ht="12.75" hidden="1" x14ac:dyDescent="0.2">
      <c r="A82" s="1"/>
      <c r="B82" s="2"/>
      <c r="C82" s="2"/>
      <c r="D82" s="3"/>
      <c r="E82" s="51"/>
      <c r="F82" s="51"/>
      <c r="G82" s="51"/>
      <c r="H82" s="98" t="str">
        <f t="shared" si="19"/>
        <v xml:space="preserve"> </v>
      </c>
      <c r="I82" s="106"/>
      <c r="J82" s="94"/>
      <c r="K82" s="85" t="str">
        <f t="shared" si="20"/>
        <v xml:space="preserve"> </v>
      </c>
      <c r="L82" s="51"/>
      <c r="M82" s="52"/>
      <c r="N82" s="95"/>
      <c r="O82" s="52"/>
      <c r="P82" s="52"/>
      <c r="Q82" s="4"/>
      <c r="R82" s="1"/>
      <c r="S82" s="56">
        <f t="shared" si="21"/>
        <v>0</v>
      </c>
      <c r="T82" s="56">
        <f t="shared" si="15"/>
        <v>0</v>
      </c>
      <c r="U82" s="56">
        <f t="shared" si="25"/>
        <v>0</v>
      </c>
      <c r="V82" s="19">
        <f t="shared" si="22"/>
        <v>0</v>
      </c>
      <c r="W82" s="60">
        <f t="shared" si="16"/>
        <v>0</v>
      </c>
      <c r="X82" s="60">
        <f t="shared" si="17"/>
        <v>0</v>
      </c>
      <c r="Y82" s="60">
        <f t="shared" si="18"/>
        <v>0</v>
      </c>
      <c r="Z82" s="60">
        <f t="shared" si="23"/>
        <v>0</v>
      </c>
      <c r="AA82" s="16">
        <f t="shared" si="24"/>
        <v>0</v>
      </c>
      <c r="AB82" s="23"/>
      <c r="AC82" s="23"/>
      <c r="AI82" s="50"/>
      <c r="AJ82" s="50"/>
      <c r="AK82" s="50"/>
      <c r="AL82" s="50"/>
      <c r="AM82" s="50"/>
      <c r="AN82" s="50"/>
    </row>
    <row r="83" spans="1:40" s="22" customFormat="1" ht="12.75" hidden="1" x14ac:dyDescent="0.2">
      <c r="A83" s="1"/>
      <c r="B83" s="2"/>
      <c r="C83" s="2"/>
      <c r="D83" s="3"/>
      <c r="E83" s="51"/>
      <c r="F83" s="51"/>
      <c r="G83" s="51"/>
      <c r="H83" s="98" t="str">
        <f t="shared" si="19"/>
        <v xml:space="preserve"> </v>
      </c>
      <c r="I83" s="106"/>
      <c r="J83" s="94"/>
      <c r="K83" s="85" t="str">
        <f t="shared" si="20"/>
        <v xml:space="preserve"> </v>
      </c>
      <c r="L83" s="51"/>
      <c r="M83" s="52"/>
      <c r="N83" s="95"/>
      <c r="O83" s="52"/>
      <c r="P83" s="52"/>
      <c r="Q83" s="4"/>
      <c r="R83" s="1"/>
      <c r="S83" s="56">
        <f t="shared" si="21"/>
        <v>0</v>
      </c>
      <c r="T83" s="56">
        <f t="shared" si="15"/>
        <v>0</v>
      </c>
      <c r="U83" s="56">
        <f t="shared" si="25"/>
        <v>0</v>
      </c>
      <c r="V83" s="19">
        <f t="shared" si="22"/>
        <v>0</v>
      </c>
      <c r="W83" s="60">
        <f t="shared" si="16"/>
        <v>0</v>
      </c>
      <c r="X83" s="60">
        <f t="shared" si="17"/>
        <v>0</v>
      </c>
      <c r="Y83" s="60">
        <f t="shared" si="18"/>
        <v>0</v>
      </c>
      <c r="Z83" s="60">
        <f t="shared" si="23"/>
        <v>0</v>
      </c>
      <c r="AA83" s="16">
        <f t="shared" si="24"/>
        <v>0</v>
      </c>
      <c r="AB83" s="23"/>
      <c r="AC83" s="23"/>
      <c r="AI83" s="50"/>
      <c r="AJ83" s="50"/>
      <c r="AK83" s="50"/>
      <c r="AL83" s="50"/>
      <c r="AM83" s="50"/>
      <c r="AN83" s="50"/>
    </row>
    <row r="84" spans="1:40" s="22" customFormat="1" ht="12.75" hidden="1" x14ac:dyDescent="0.2">
      <c r="A84" s="1"/>
      <c r="B84" s="2"/>
      <c r="C84" s="2"/>
      <c r="D84" s="3"/>
      <c r="E84" s="51"/>
      <c r="F84" s="51"/>
      <c r="G84" s="51"/>
      <c r="H84" s="98" t="str">
        <f t="shared" si="19"/>
        <v xml:space="preserve"> </v>
      </c>
      <c r="I84" s="106"/>
      <c r="J84" s="94"/>
      <c r="K84" s="85" t="str">
        <f t="shared" si="20"/>
        <v xml:space="preserve"> </v>
      </c>
      <c r="L84" s="51"/>
      <c r="M84" s="52"/>
      <c r="N84" s="95"/>
      <c r="O84" s="52"/>
      <c r="P84" s="52"/>
      <c r="Q84" s="4"/>
      <c r="R84" s="1"/>
      <c r="S84" s="56">
        <f t="shared" si="21"/>
        <v>0</v>
      </c>
      <c r="T84" s="56">
        <f t="shared" si="15"/>
        <v>0</v>
      </c>
      <c r="U84" s="56">
        <f t="shared" si="25"/>
        <v>0</v>
      </c>
      <c r="V84" s="19">
        <f t="shared" si="22"/>
        <v>0</v>
      </c>
      <c r="W84" s="60">
        <f t="shared" si="16"/>
        <v>0</v>
      </c>
      <c r="X84" s="60">
        <f t="shared" si="17"/>
        <v>0</v>
      </c>
      <c r="Y84" s="60">
        <f t="shared" si="18"/>
        <v>0</v>
      </c>
      <c r="Z84" s="60">
        <f t="shared" si="23"/>
        <v>0</v>
      </c>
      <c r="AA84" s="16">
        <f t="shared" si="24"/>
        <v>0</v>
      </c>
      <c r="AB84" s="23"/>
      <c r="AC84" s="23"/>
      <c r="AI84" s="50"/>
      <c r="AJ84" s="50"/>
      <c r="AK84" s="50"/>
      <c r="AL84" s="50"/>
      <c r="AM84" s="50"/>
      <c r="AN84" s="50"/>
    </row>
    <row r="85" spans="1:40" s="22" customFormat="1" ht="12.75" hidden="1" x14ac:dyDescent="0.2">
      <c r="A85" s="1"/>
      <c r="B85" s="2"/>
      <c r="C85" s="2"/>
      <c r="D85" s="3"/>
      <c r="E85" s="51"/>
      <c r="F85" s="51"/>
      <c r="G85" s="51"/>
      <c r="H85" s="98" t="str">
        <f t="shared" si="19"/>
        <v xml:space="preserve"> </v>
      </c>
      <c r="I85" s="106"/>
      <c r="J85" s="94"/>
      <c r="K85" s="85" t="str">
        <f t="shared" si="20"/>
        <v xml:space="preserve"> </v>
      </c>
      <c r="L85" s="51"/>
      <c r="M85" s="52"/>
      <c r="N85" s="95"/>
      <c r="O85" s="52"/>
      <c r="P85" s="52"/>
      <c r="Q85" s="4"/>
      <c r="R85" s="1"/>
      <c r="S85" s="56">
        <f t="shared" si="21"/>
        <v>0</v>
      </c>
      <c r="T85" s="56">
        <f t="shared" si="15"/>
        <v>0</v>
      </c>
      <c r="U85" s="56">
        <f t="shared" si="25"/>
        <v>0</v>
      </c>
      <c r="V85" s="19">
        <f t="shared" si="22"/>
        <v>0</v>
      </c>
      <c r="W85" s="60">
        <f t="shared" si="16"/>
        <v>0</v>
      </c>
      <c r="X85" s="60">
        <f t="shared" si="17"/>
        <v>0</v>
      </c>
      <c r="Y85" s="60">
        <f t="shared" si="18"/>
        <v>0</v>
      </c>
      <c r="Z85" s="60">
        <f t="shared" si="23"/>
        <v>0</v>
      </c>
      <c r="AA85" s="16">
        <f t="shared" si="24"/>
        <v>0</v>
      </c>
      <c r="AB85" s="23"/>
      <c r="AC85" s="23"/>
      <c r="AI85" s="50"/>
      <c r="AJ85" s="50"/>
      <c r="AK85" s="50"/>
      <c r="AL85" s="50"/>
      <c r="AM85" s="50"/>
      <c r="AN85" s="50"/>
    </row>
    <row r="86" spans="1:40" s="22" customFormat="1" ht="12.75" hidden="1" x14ac:dyDescent="0.2">
      <c r="A86" s="1"/>
      <c r="B86" s="2"/>
      <c r="C86" s="2"/>
      <c r="D86" s="3"/>
      <c r="E86" s="51"/>
      <c r="F86" s="51"/>
      <c r="G86" s="51"/>
      <c r="H86" s="98" t="str">
        <f t="shared" si="19"/>
        <v xml:space="preserve"> </v>
      </c>
      <c r="I86" s="106"/>
      <c r="J86" s="94"/>
      <c r="K86" s="85" t="str">
        <f t="shared" si="20"/>
        <v xml:space="preserve"> </v>
      </c>
      <c r="L86" s="51"/>
      <c r="M86" s="52"/>
      <c r="N86" s="95"/>
      <c r="O86" s="52"/>
      <c r="P86" s="52"/>
      <c r="Q86" s="4"/>
      <c r="R86" s="1"/>
      <c r="S86" s="56">
        <f t="shared" si="21"/>
        <v>0</v>
      </c>
      <c r="T86" s="56">
        <f t="shared" si="15"/>
        <v>0</v>
      </c>
      <c r="U86" s="56">
        <f t="shared" si="25"/>
        <v>0</v>
      </c>
      <c r="V86" s="19">
        <f t="shared" si="22"/>
        <v>0</v>
      </c>
      <c r="W86" s="60">
        <f t="shared" si="16"/>
        <v>0</v>
      </c>
      <c r="X86" s="60">
        <f t="shared" si="17"/>
        <v>0</v>
      </c>
      <c r="Y86" s="60">
        <f t="shared" si="18"/>
        <v>0</v>
      </c>
      <c r="Z86" s="60">
        <f t="shared" si="23"/>
        <v>0</v>
      </c>
      <c r="AA86" s="16">
        <f t="shared" si="24"/>
        <v>0</v>
      </c>
      <c r="AB86" s="23"/>
      <c r="AC86" s="23"/>
      <c r="AI86" s="50"/>
      <c r="AJ86" s="50"/>
      <c r="AK86" s="50"/>
      <c r="AL86" s="50"/>
      <c r="AM86" s="50"/>
      <c r="AN86" s="50"/>
    </row>
    <row r="87" spans="1:40" s="22" customFormat="1" ht="12.75" hidden="1" x14ac:dyDescent="0.2">
      <c r="A87" s="1"/>
      <c r="B87" s="2"/>
      <c r="C87" s="2"/>
      <c r="D87" s="3"/>
      <c r="E87" s="51"/>
      <c r="F87" s="51"/>
      <c r="G87" s="51"/>
      <c r="H87" s="98" t="str">
        <f t="shared" si="19"/>
        <v xml:space="preserve"> </v>
      </c>
      <c r="I87" s="106"/>
      <c r="J87" s="94"/>
      <c r="K87" s="85" t="str">
        <f t="shared" si="20"/>
        <v xml:space="preserve"> </v>
      </c>
      <c r="L87" s="51"/>
      <c r="M87" s="52"/>
      <c r="N87" s="95"/>
      <c r="O87" s="52"/>
      <c r="P87" s="52"/>
      <c r="Q87" s="4"/>
      <c r="R87" s="1"/>
      <c r="S87" s="56">
        <f t="shared" si="21"/>
        <v>0</v>
      </c>
      <c r="T87" s="56">
        <f t="shared" si="15"/>
        <v>0</v>
      </c>
      <c r="U87" s="56">
        <f t="shared" si="25"/>
        <v>0</v>
      </c>
      <c r="V87" s="19">
        <f t="shared" si="22"/>
        <v>0</v>
      </c>
      <c r="W87" s="60">
        <f t="shared" si="16"/>
        <v>0</v>
      </c>
      <c r="X87" s="60">
        <f t="shared" si="17"/>
        <v>0</v>
      </c>
      <c r="Y87" s="60">
        <f t="shared" si="18"/>
        <v>0</v>
      </c>
      <c r="Z87" s="60">
        <f t="shared" si="23"/>
        <v>0</v>
      </c>
      <c r="AA87" s="16">
        <f t="shared" si="24"/>
        <v>0</v>
      </c>
      <c r="AB87" s="23"/>
      <c r="AC87" s="23"/>
      <c r="AI87" s="50"/>
      <c r="AJ87" s="50"/>
      <c r="AK87" s="50"/>
      <c r="AL87" s="50"/>
      <c r="AM87" s="50"/>
      <c r="AN87" s="50"/>
    </row>
    <row r="88" spans="1:40" s="22" customFormat="1" ht="12.75" hidden="1" x14ac:dyDescent="0.2">
      <c r="A88" s="1"/>
      <c r="B88" s="2"/>
      <c r="C88" s="2"/>
      <c r="D88" s="3"/>
      <c r="E88" s="51"/>
      <c r="F88" s="51"/>
      <c r="G88" s="51"/>
      <c r="H88" s="98" t="str">
        <f t="shared" si="19"/>
        <v xml:space="preserve"> </v>
      </c>
      <c r="I88" s="106"/>
      <c r="J88" s="94"/>
      <c r="K88" s="85" t="str">
        <f t="shared" si="20"/>
        <v xml:space="preserve"> </v>
      </c>
      <c r="L88" s="51"/>
      <c r="M88" s="52"/>
      <c r="N88" s="95"/>
      <c r="O88" s="52"/>
      <c r="P88" s="52"/>
      <c r="Q88" s="4"/>
      <c r="R88" s="1"/>
      <c r="S88" s="56">
        <f t="shared" si="21"/>
        <v>0</v>
      </c>
      <c r="T88" s="56">
        <f t="shared" si="15"/>
        <v>0</v>
      </c>
      <c r="U88" s="56">
        <f t="shared" si="25"/>
        <v>0</v>
      </c>
      <c r="V88" s="19">
        <f t="shared" si="22"/>
        <v>0</v>
      </c>
      <c r="W88" s="60">
        <f t="shared" si="16"/>
        <v>0</v>
      </c>
      <c r="X88" s="60">
        <f t="shared" si="17"/>
        <v>0</v>
      </c>
      <c r="Y88" s="60">
        <f t="shared" si="18"/>
        <v>0</v>
      </c>
      <c r="Z88" s="60">
        <f t="shared" si="23"/>
        <v>0</v>
      </c>
      <c r="AA88" s="16">
        <f t="shared" si="24"/>
        <v>0</v>
      </c>
      <c r="AB88" s="23"/>
      <c r="AC88" s="23"/>
      <c r="AI88" s="50"/>
      <c r="AJ88" s="50"/>
      <c r="AK88" s="50"/>
      <c r="AL88" s="50"/>
      <c r="AM88" s="50"/>
      <c r="AN88" s="50"/>
    </row>
    <row r="89" spans="1:40" s="22" customFormat="1" ht="12.75" hidden="1" x14ac:dyDescent="0.2">
      <c r="A89" s="1"/>
      <c r="B89" s="2"/>
      <c r="C89" s="2"/>
      <c r="D89" s="3"/>
      <c r="E89" s="51"/>
      <c r="F89" s="51"/>
      <c r="G89" s="51"/>
      <c r="H89" s="98" t="str">
        <f t="shared" si="19"/>
        <v xml:space="preserve"> </v>
      </c>
      <c r="I89" s="106"/>
      <c r="J89" s="94"/>
      <c r="K89" s="85" t="str">
        <f t="shared" si="20"/>
        <v xml:space="preserve"> </v>
      </c>
      <c r="L89" s="51"/>
      <c r="M89" s="52"/>
      <c r="N89" s="95"/>
      <c r="O89" s="52"/>
      <c r="P89" s="52"/>
      <c r="Q89" s="4"/>
      <c r="R89" s="1"/>
      <c r="S89" s="56">
        <f t="shared" si="21"/>
        <v>0</v>
      </c>
      <c r="T89" s="56">
        <f t="shared" si="15"/>
        <v>0</v>
      </c>
      <c r="U89" s="56">
        <f t="shared" si="25"/>
        <v>0</v>
      </c>
      <c r="V89" s="19">
        <f t="shared" si="22"/>
        <v>0</v>
      </c>
      <c r="W89" s="60">
        <f t="shared" si="16"/>
        <v>0</v>
      </c>
      <c r="X89" s="60">
        <f t="shared" si="17"/>
        <v>0</v>
      </c>
      <c r="Y89" s="60">
        <f t="shared" si="18"/>
        <v>0</v>
      </c>
      <c r="Z89" s="60">
        <f t="shared" si="23"/>
        <v>0</v>
      </c>
      <c r="AA89" s="16">
        <f t="shared" si="24"/>
        <v>0</v>
      </c>
      <c r="AB89" s="23"/>
      <c r="AC89" s="23"/>
      <c r="AI89" s="50"/>
      <c r="AJ89" s="50"/>
      <c r="AK89" s="50"/>
      <c r="AL89" s="50"/>
      <c r="AM89" s="50"/>
      <c r="AN89" s="50"/>
    </row>
    <row r="90" spans="1:40" s="22" customFormat="1" ht="12.75" hidden="1" x14ac:dyDescent="0.2">
      <c r="A90" s="1"/>
      <c r="B90" s="2"/>
      <c r="C90" s="2"/>
      <c r="D90" s="3"/>
      <c r="E90" s="51"/>
      <c r="F90" s="51"/>
      <c r="G90" s="51"/>
      <c r="H90" s="98" t="str">
        <f t="shared" si="19"/>
        <v xml:space="preserve"> </v>
      </c>
      <c r="I90" s="106"/>
      <c r="J90" s="94"/>
      <c r="K90" s="85" t="str">
        <f t="shared" si="20"/>
        <v xml:space="preserve"> </v>
      </c>
      <c r="L90" s="51"/>
      <c r="M90" s="52"/>
      <c r="N90" s="95"/>
      <c r="O90" s="52"/>
      <c r="P90" s="52"/>
      <c r="Q90" s="4"/>
      <c r="R90" s="1"/>
      <c r="S90" s="56">
        <f t="shared" si="21"/>
        <v>0</v>
      </c>
      <c r="T90" s="56">
        <f t="shared" si="15"/>
        <v>0</v>
      </c>
      <c r="U90" s="56">
        <f t="shared" si="25"/>
        <v>0</v>
      </c>
      <c r="V90" s="19">
        <f t="shared" si="22"/>
        <v>0</v>
      </c>
      <c r="W90" s="60">
        <f t="shared" si="16"/>
        <v>0</v>
      </c>
      <c r="X90" s="60">
        <f t="shared" si="17"/>
        <v>0</v>
      </c>
      <c r="Y90" s="60">
        <f t="shared" si="18"/>
        <v>0</v>
      </c>
      <c r="Z90" s="60">
        <f t="shared" si="23"/>
        <v>0</v>
      </c>
      <c r="AA90" s="16">
        <f t="shared" si="24"/>
        <v>0</v>
      </c>
      <c r="AB90" s="23"/>
      <c r="AC90" s="23"/>
      <c r="AI90" s="50"/>
      <c r="AJ90" s="50"/>
      <c r="AK90" s="50"/>
      <c r="AL90" s="50"/>
      <c r="AM90" s="50"/>
      <c r="AN90" s="50"/>
    </row>
    <row r="91" spans="1:40" s="22" customFormat="1" ht="12.75" hidden="1" x14ac:dyDescent="0.2">
      <c r="A91" s="1"/>
      <c r="B91" s="2"/>
      <c r="C91" s="2"/>
      <c r="D91" s="3"/>
      <c r="E91" s="51"/>
      <c r="F91" s="51"/>
      <c r="G91" s="51"/>
      <c r="H91" s="98" t="str">
        <f t="shared" si="19"/>
        <v xml:space="preserve"> </v>
      </c>
      <c r="I91" s="106"/>
      <c r="J91" s="94"/>
      <c r="K91" s="85" t="str">
        <f t="shared" si="20"/>
        <v xml:space="preserve"> </v>
      </c>
      <c r="L91" s="51"/>
      <c r="M91" s="52"/>
      <c r="N91" s="95"/>
      <c r="O91" s="52"/>
      <c r="P91" s="52"/>
      <c r="Q91" s="4"/>
      <c r="R91" s="1"/>
      <c r="S91" s="56">
        <f t="shared" si="21"/>
        <v>0</v>
      </c>
      <c r="T91" s="56">
        <f t="shared" si="15"/>
        <v>0</v>
      </c>
      <c r="U91" s="56">
        <f t="shared" si="25"/>
        <v>0</v>
      </c>
      <c r="V91" s="19">
        <f t="shared" si="22"/>
        <v>0</v>
      </c>
      <c r="W91" s="60">
        <f t="shared" si="16"/>
        <v>0</v>
      </c>
      <c r="X91" s="60">
        <f t="shared" si="17"/>
        <v>0</v>
      </c>
      <c r="Y91" s="60">
        <f t="shared" si="18"/>
        <v>0</v>
      </c>
      <c r="Z91" s="60">
        <f t="shared" si="23"/>
        <v>0</v>
      </c>
      <c r="AA91" s="16">
        <f t="shared" si="24"/>
        <v>0</v>
      </c>
      <c r="AB91" s="23"/>
      <c r="AC91" s="23"/>
      <c r="AI91" s="50"/>
      <c r="AJ91" s="50"/>
      <c r="AK91" s="50"/>
      <c r="AL91" s="50"/>
      <c r="AM91" s="50"/>
      <c r="AN91" s="50"/>
    </row>
    <row r="92" spans="1:40" s="22" customFormat="1" ht="12.75" hidden="1" x14ac:dyDescent="0.2">
      <c r="A92" s="1"/>
      <c r="B92" s="2"/>
      <c r="C92" s="2"/>
      <c r="D92" s="3"/>
      <c r="E92" s="51"/>
      <c r="F92" s="51"/>
      <c r="G92" s="51"/>
      <c r="H92" s="98" t="str">
        <f t="shared" si="19"/>
        <v xml:space="preserve"> </v>
      </c>
      <c r="I92" s="106"/>
      <c r="J92" s="94"/>
      <c r="K92" s="85" t="str">
        <f t="shared" si="20"/>
        <v xml:space="preserve"> </v>
      </c>
      <c r="L92" s="51"/>
      <c r="M92" s="52"/>
      <c r="N92" s="95"/>
      <c r="O92" s="52"/>
      <c r="P92" s="52"/>
      <c r="Q92" s="4"/>
      <c r="R92" s="1"/>
      <c r="S92" s="56">
        <f t="shared" si="21"/>
        <v>0</v>
      </c>
      <c r="T92" s="56">
        <f t="shared" si="15"/>
        <v>0</v>
      </c>
      <c r="U92" s="56">
        <f t="shared" si="25"/>
        <v>0</v>
      </c>
      <c r="V92" s="19">
        <f t="shared" si="22"/>
        <v>0</v>
      </c>
      <c r="W92" s="60">
        <f t="shared" si="16"/>
        <v>0</v>
      </c>
      <c r="X92" s="60">
        <f t="shared" si="17"/>
        <v>0</v>
      </c>
      <c r="Y92" s="60">
        <f t="shared" si="18"/>
        <v>0</v>
      </c>
      <c r="Z92" s="60">
        <f t="shared" si="23"/>
        <v>0</v>
      </c>
      <c r="AA92" s="16">
        <f t="shared" si="24"/>
        <v>0</v>
      </c>
      <c r="AB92" s="23"/>
      <c r="AC92" s="23"/>
      <c r="AI92" s="50"/>
      <c r="AJ92" s="50"/>
      <c r="AK92" s="50"/>
      <c r="AL92" s="50"/>
      <c r="AM92" s="50"/>
      <c r="AN92" s="50"/>
    </row>
    <row r="93" spans="1:40" s="22" customFormat="1" ht="12.75" hidden="1" x14ac:dyDescent="0.2">
      <c r="A93" s="1"/>
      <c r="B93" s="2"/>
      <c r="C93" s="2"/>
      <c r="D93" s="3"/>
      <c r="E93" s="51"/>
      <c r="F93" s="51"/>
      <c r="G93" s="51"/>
      <c r="H93" s="98" t="str">
        <f t="shared" si="19"/>
        <v xml:space="preserve"> </v>
      </c>
      <c r="I93" s="106"/>
      <c r="J93" s="94"/>
      <c r="K93" s="85" t="str">
        <f t="shared" si="20"/>
        <v xml:space="preserve"> </v>
      </c>
      <c r="L93" s="51"/>
      <c r="M93" s="52"/>
      <c r="N93" s="95"/>
      <c r="O93" s="52"/>
      <c r="P93" s="52"/>
      <c r="Q93" s="4"/>
      <c r="R93" s="1"/>
      <c r="S93" s="56">
        <f t="shared" si="21"/>
        <v>0</v>
      </c>
      <c r="T93" s="56">
        <f t="shared" si="15"/>
        <v>0</v>
      </c>
      <c r="U93" s="56">
        <f t="shared" si="25"/>
        <v>0</v>
      </c>
      <c r="V93" s="19">
        <f t="shared" si="22"/>
        <v>0</v>
      </c>
      <c r="W93" s="60">
        <f t="shared" si="16"/>
        <v>0</v>
      </c>
      <c r="X93" s="60">
        <f t="shared" si="17"/>
        <v>0</v>
      </c>
      <c r="Y93" s="60">
        <f t="shared" si="18"/>
        <v>0</v>
      </c>
      <c r="Z93" s="60">
        <f t="shared" si="23"/>
        <v>0</v>
      </c>
      <c r="AA93" s="16">
        <f t="shared" si="24"/>
        <v>0</v>
      </c>
      <c r="AB93" s="23"/>
      <c r="AC93" s="23"/>
      <c r="AI93" s="50"/>
      <c r="AJ93" s="50"/>
      <c r="AK93" s="50"/>
      <c r="AL93" s="50"/>
      <c r="AM93" s="50"/>
      <c r="AN93" s="50"/>
    </row>
    <row r="94" spans="1:40" s="22" customFormat="1" ht="12.75" hidden="1" x14ac:dyDescent="0.2">
      <c r="A94" s="1"/>
      <c r="B94" s="2"/>
      <c r="C94" s="2"/>
      <c r="D94" s="3"/>
      <c r="E94" s="51"/>
      <c r="F94" s="51"/>
      <c r="G94" s="51"/>
      <c r="H94" s="98" t="str">
        <f t="shared" si="19"/>
        <v xml:space="preserve"> </v>
      </c>
      <c r="I94" s="106"/>
      <c r="J94" s="94"/>
      <c r="K94" s="85" t="str">
        <f t="shared" si="20"/>
        <v xml:space="preserve"> </v>
      </c>
      <c r="L94" s="51"/>
      <c r="M94" s="52"/>
      <c r="N94" s="95"/>
      <c r="O94" s="52"/>
      <c r="P94" s="52"/>
      <c r="Q94" s="4"/>
      <c r="R94" s="1"/>
      <c r="S94" s="56">
        <f t="shared" si="21"/>
        <v>0</v>
      </c>
      <c r="T94" s="56">
        <f t="shared" si="15"/>
        <v>0</v>
      </c>
      <c r="U94" s="56">
        <f t="shared" si="25"/>
        <v>0</v>
      </c>
      <c r="V94" s="19">
        <f t="shared" si="22"/>
        <v>0</v>
      </c>
      <c r="W94" s="60">
        <f t="shared" si="16"/>
        <v>0</v>
      </c>
      <c r="X94" s="60">
        <f t="shared" si="17"/>
        <v>0</v>
      </c>
      <c r="Y94" s="60">
        <f t="shared" si="18"/>
        <v>0</v>
      </c>
      <c r="Z94" s="60">
        <f t="shared" si="23"/>
        <v>0</v>
      </c>
      <c r="AA94" s="16">
        <f t="shared" si="24"/>
        <v>0</v>
      </c>
      <c r="AB94" s="23"/>
      <c r="AC94" s="23"/>
      <c r="AI94" s="50"/>
      <c r="AJ94" s="50"/>
      <c r="AK94" s="50"/>
      <c r="AL94" s="50"/>
      <c r="AM94" s="50"/>
      <c r="AN94" s="50"/>
    </row>
    <row r="95" spans="1:40" s="22" customFormat="1" ht="12.75" hidden="1" x14ac:dyDescent="0.2">
      <c r="A95" s="1"/>
      <c r="B95" s="2"/>
      <c r="C95" s="2"/>
      <c r="D95" s="3"/>
      <c r="E95" s="51"/>
      <c r="F95" s="51"/>
      <c r="G95" s="51"/>
      <c r="H95" s="98" t="str">
        <f t="shared" si="19"/>
        <v xml:space="preserve"> </v>
      </c>
      <c r="I95" s="106"/>
      <c r="J95" s="94"/>
      <c r="K95" s="85" t="str">
        <f t="shared" si="20"/>
        <v xml:space="preserve"> </v>
      </c>
      <c r="L95" s="51"/>
      <c r="M95" s="52"/>
      <c r="N95" s="95"/>
      <c r="O95" s="52"/>
      <c r="P95" s="52"/>
      <c r="Q95" s="4"/>
      <c r="R95" s="1"/>
      <c r="S95" s="56">
        <f t="shared" si="21"/>
        <v>0</v>
      </c>
      <c r="T95" s="56">
        <f t="shared" si="15"/>
        <v>0</v>
      </c>
      <c r="U95" s="56">
        <f t="shared" si="25"/>
        <v>0</v>
      </c>
      <c r="V95" s="19">
        <f t="shared" si="22"/>
        <v>0</v>
      </c>
      <c r="W95" s="60">
        <f t="shared" si="16"/>
        <v>0</v>
      </c>
      <c r="X95" s="60">
        <f t="shared" si="17"/>
        <v>0</v>
      </c>
      <c r="Y95" s="60">
        <f t="shared" si="18"/>
        <v>0</v>
      </c>
      <c r="Z95" s="60">
        <f t="shared" si="23"/>
        <v>0</v>
      </c>
      <c r="AA95" s="16">
        <f t="shared" si="24"/>
        <v>0</v>
      </c>
      <c r="AB95" s="23"/>
      <c r="AC95" s="23"/>
      <c r="AI95" s="50"/>
      <c r="AJ95" s="50"/>
      <c r="AK95" s="50"/>
      <c r="AL95" s="50"/>
      <c r="AM95" s="50"/>
      <c r="AN95" s="50"/>
    </row>
    <row r="96" spans="1:40" s="22" customFormat="1" ht="12.75" hidden="1" x14ac:dyDescent="0.2">
      <c r="A96" s="1"/>
      <c r="B96" s="2"/>
      <c r="C96" s="2"/>
      <c r="D96" s="3"/>
      <c r="E96" s="51"/>
      <c r="F96" s="51"/>
      <c r="G96" s="51"/>
      <c r="H96" s="98" t="str">
        <f t="shared" si="19"/>
        <v xml:space="preserve"> </v>
      </c>
      <c r="I96" s="106"/>
      <c r="J96" s="94"/>
      <c r="K96" s="85" t="str">
        <f t="shared" si="20"/>
        <v xml:space="preserve"> </v>
      </c>
      <c r="L96" s="51"/>
      <c r="M96" s="52"/>
      <c r="N96" s="95"/>
      <c r="O96" s="52"/>
      <c r="P96" s="52"/>
      <c r="Q96" s="4"/>
      <c r="R96" s="1"/>
      <c r="S96" s="56">
        <f t="shared" si="21"/>
        <v>0</v>
      </c>
      <c r="T96" s="56">
        <f t="shared" si="15"/>
        <v>0</v>
      </c>
      <c r="U96" s="56">
        <f t="shared" si="25"/>
        <v>0</v>
      </c>
      <c r="V96" s="19">
        <f t="shared" si="22"/>
        <v>0</v>
      </c>
      <c r="W96" s="60">
        <f t="shared" si="16"/>
        <v>0</v>
      </c>
      <c r="X96" s="60">
        <f t="shared" si="17"/>
        <v>0</v>
      </c>
      <c r="Y96" s="60">
        <f t="shared" si="18"/>
        <v>0</v>
      </c>
      <c r="Z96" s="60">
        <f t="shared" si="23"/>
        <v>0</v>
      </c>
      <c r="AA96" s="16">
        <f t="shared" si="24"/>
        <v>0</v>
      </c>
      <c r="AB96" s="23"/>
      <c r="AC96" s="23"/>
      <c r="AI96" s="50"/>
      <c r="AJ96" s="50"/>
      <c r="AK96" s="50"/>
      <c r="AL96" s="50"/>
      <c r="AM96" s="50"/>
      <c r="AN96" s="50"/>
    </row>
    <row r="97" spans="1:40" s="22" customFormat="1" ht="12.75" hidden="1" x14ac:dyDescent="0.2">
      <c r="A97" s="1"/>
      <c r="B97" s="2"/>
      <c r="C97" s="2"/>
      <c r="D97" s="3"/>
      <c r="E97" s="51"/>
      <c r="F97" s="51"/>
      <c r="G97" s="51"/>
      <c r="H97" s="98" t="str">
        <f t="shared" si="19"/>
        <v xml:space="preserve"> </v>
      </c>
      <c r="I97" s="106"/>
      <c r="J97" s="94"/>
      <c r="K97" s="85" t="str">
        <f t="shared" si="20"/>
        <v xml:space="preserve"> </v>
      </c>
      <c r="L97" s="51"/>
      <c r="M97" s="52"/>
      <c r="N97" s="95"/>
      <c r="O97" s="52"/>
      <c r="P97" s="52"/>
      <c r="Q97" s="4"/>
      <c r="R97" s="1"/>
      <c r="S97" s="56">
        <f t="shared" si="21"/>
        <v>0</v>
      </c>
      <c r="T97" s="56">
        <f t="shared" si="15"/>
        <v>0</v>
      </c>
      <c r="U97" s="56">
        <f t="shared" si="25"/>
        <v>0</v>
      </c>
      <c r="V97" s="19">
        <f t="shared" si="22"/>
        <v>0</v>
      </c>
      <c r="W97" s="60">
        <f t="shared" si="16"/>
        <v>0</v>
      </c>
      <c r="X97" s="60">
        <f t="shared" si="17"/>
        <v>0</v>
      </c>
      <c r="Y97" s="60">
        <f t="shared" si="18"/>
        <v>0</v>
      </c>
      <c r="Z97" s="60">
        <f t="shared" si="23"/>
        <v>0</v>
      </c>
      <c r="AA97" s="16">
        <f t="shared" si="24"/>
        <v>0</v>
      </c>
      <c r="AB97" s="23"/>
      <c r="AC97" s="23"/>
      <c r="AI97" s="50"/>
      <c r="AJ97" s="50"/>
      <c r="AK97" s="50"/>
      <c r="AL97" s="50"/>
      <c r="AM97" s="50"/>
      <c r="AN97" s="50"/>
    </row>
    <row r="98" spans="1:40" s="22" customFormat="1" ht="12.75" hidden="1" x14ac:dyDescent="0.2">
      <c r="A98" s="1"/>
      <c r="B98" s="2"/>
      <c r="C98" s="2"/>
      <c r="D98" s="3"/>
      <c r="E98" s="51"/>
      <c r="F98" s="51"/>
      <c r="G98" s="51"/>
      <c r="H98" s="98" t="str">
        <f t="shared" si="19"/>
        <v xml:space="preserve"> </v>
      </c>
      <c r="I98" s="106"/>
      <c r="J98" s="94"/>
      <c r="K98" s="85" t="str">
        <f t="shared" si="20"/>
        <v xml:space="preserve"> </v>
      </c>
      <c r="L98" s="51"/>
      <c r="M98" s="52"/>
      <c r="N98" s="95"/>
      <c r="O98" s="52"/>
      <c r="P98" s="52"/>
      <c r="Q98" s="4"/>
      <c r="R98" s="1"/>
      <c r="S98" s="56">
        <f t="shared" si="21"/>
        <v>0</v>
      </c>
      <c r="T98" s="56">
        <f t="shared" si="15"/>
        <v>0</v>
      </c>
      <c r="U98" s="56">
        <f t="shared" si="25"/>
        <v>0</v>
      </c>
      <c r="V98" s="19">
        <f t="shared" si="22"/>
        <v>0</v>
      </c>
      <c r="W98" s="60">
        <f t="shared" si="16"/>
        <v>0</v>
      </c>
      <c r="X98" s="60">
        <f t="shared" si="17"/>
        <v>0</v>
      </c>
      <c r="Y98" s="60">
        <f t="shared" si="18"/>
        <v>0</v>
      </c>
      <c r="Z98" s="60">
        <f t="shared" si="23"/>
        <v>0</v>
      </c>
      <c r="AA98" s="16">
        <f t="shared" si="24"/>
        <v>0</v>
      </c>
      <c r="AB98" s="23"/>
      <c r="AC98" s="23"/>
      <c r="AI98" s="50"/>
      <c r="AJ98" s="50"/>
      <c r="AK98" s="50"/>
      <c r="AL98" s="50"/>
      <c r="AM98" s="50"/>
      <c r="AN98" s="50"/>
    </row>
    <row r="99" spans="1:40" s="22" customFormat="1" ht="12.75" hidden="1" x14ac:dyDescent="0.2">
      <c r="A99" s="1"/>
      <c r="B99" s="2"/>
      <c r="C99" s="2"/>
      <c r="D99" s="3"/>
      <c r="E99" s="51"/>
      <c r="F99" s="51"/>
      <c r="G99" s="51"/>
      <c r="H99" s="98" t="str">
        <f t="shared" si="19"/>
        <v xml:space="preserve"> </v>
      </c>
      <c r="I99" s="106"/>
      <c r="J99" s="94"/>
      <c r="K99" s="85" t="str">
        <f t="shared" si="20"/>
        <v xml:space="preserve"> </v>
      </c>
      <c r="L99" s="51"/>
      <c r="M99" s="52"/>
      <c r="N99" s="95"/>
      <c r="O99" s="52"/>
      <c r="P99" s="52"/>
      <c r="Q99" s="4"/>
      <c r="R99" s="1"/>
      <c r="S99" s="56">
        <f t="shared" si="21"/>
        <v>0</v>
      </c>
      <c r="T99" s="56">
        <f t="shared" si="15"/>
        <v>0</v>
      </c>
      <c r="U99" s="56">
        <f t="shared" si="25"/>
        <v>0</v>
      </c>
      <c r="V99" s="19">
        <f t="shared" si="22"/>
        <v>0</v>
      </c>
      <c r="W99" s="60">
        <f t="shared" si="16"/>
        <v>0</v>
      </c>
      <c r="X99" s="60">
        <f t="shared" si="17"/>
        <v>0</v>
      </c>
      <c r="Y99" s="60">
        <f t="shared" si="18"/>
        <v>0</v>
      </c>
      <c r="Z99" s="60">
        <f t="shared" si="23"/>
        <v>0</v>
      </c>
      <c r="AA99" s="16">
        <f t="shared" si="24"/>
        <v>0</v>
      </c>
      <c r="AB99" s="23"/>
      <c r="AC99" s="23"/>
      <c r="AI99" s="50"/>
      <c r="AJ99" s="50"/>
      <c r="AK99" s="50"/>
      <c r="AL99" s="50"/>
      <c r="AM99" s="50"/>
      <c r="AN99" s="50"/>
    </row>
    <row r="100" spans="1:40" s="22" customFormat="1" ht="12.75" hidden="1" x14ac:dyDescent="0.2">
      <c r="A100" s="1"/>
      <c r="B100" s="2"/>
      <c r="C100" s="2"/>
      <c r="D100" s="3"/>
      <c r="E100" s="51"/>
      <c r="F100" s="51"/>
      <c r="G100" s="51"/>
      <c r="H100" s="98" t="str">
        <f t="shared" si="19"/>
        <v xml:space="preserve"> </v>
      </c>
      <c r="I100" s="106"/>
      <c r="J100" s="94"/>
      <c r="K100" s="85" t="str">
        <f t="shared" si="20"/>
        <v xml:space="preserve"> </v>
      </c>
      <c r="L100" s="51"/>
      <c r="M100" s="52"/>
      <c r="N100" s="95"/>
      <c r="O100" s="52"/>
      <c r="P100" s="52"/>
      <c r="Q100" s="4"/>
      <c r="R100" s="1"/>
      <c r="S100" s="56">
        <f t="shared" si="21"/>
        <v>0</v>
      </c>
      <c r="T100" s="56">
        <f t="shared" si="15"/>
        <v>0</v>
      </c>
      <c r="U100" s="56">
        <f t="shared" si="25"/>
        <v>0</v>
      </c>
      <c r="V100" s="19">
        <f t="shared" si="22"/>
        <v>0</v>
      </c>
      <c r="W100" s="60">
        <f t="shared" si="16"/>
        <v>0</v>
      </c>
      <c r="X100" s="60">
        <f t="shared" si="17"/>
        <v>0</v>
      </c>
      <c r="Y100" s="60">
        <f t="shared" si="18"/>
        <v>0</v>
      </c>
      <c r="Z100" s="60">
        <f t="shared" si="23"/>
        <v>0</v>
      </c>
      <c r="AA100" s="16">
        <f t="shared" si="24"/>
        <v>0</v>
      </c>
      <c r="AB100" s="23"/>
      <c r="AC100" s="23"/>
      <c r="AI100" s="50"/>
      <c r="AJ100" s="50"/>
      <c r="AK100" s="50"/>
      <c r="AL100" s="50"/>
      <c r="AM100" s="50"/>
      <c r="AN100" s="50"/>
    </row>
    <row r="101" spans="1:40" s="22" customFormat="1" ht="12.75" hidden="1" x14ac:dyDescent="0.2">
      <c r="A101" s="1"/>
      <c r="B101" s="2"/>
      <c r="C101" s="2"/>
      <c r="D101" s="3"/>
      <c r="E101" s="51"/>
      <c r="F101" s="51"/>
      <c r="G101" s="51"/>
      <c r="H101" s="98" t="str">
        <f t="shared" si="19"/>
        <v xml:space="preserve"> </v>
      </c>
      <c r="I101" s="106"/>
      <c r="J101" s="94"/>
      <c r="K101" s="85" t="str">
        <f t="shared" si="20"/>
        <v xml:space="preserve"> </v>
      </c>
      <c r="L101" s="51"/>
      <c r="M101" s="52"/>
      <c r="N101" s="95"/>
      <c r="O101" s="52"/>
      <c r="P101" s="52"/>
      <c r="Q101" s="4"/>
      <c r="R101" s="1"/>
      <c r="S101" s="56">
        <f t="shared" si="21"/>
        <v>0</v>
      </c>
      <c r="T101" s="56">
        <f t="shared" si="15"/>
        <v>0</v>
      </c>
      <c r="U101" s="56">
        <f t="shared" si="25"/>
        <v>0</v>
      </c>
      <c r="V101" s="19">
        <f t="shared" si="22"/>
        <v>0</v>
      </c>
      <c r="W101" s="60">
        <f t="shared" si="16"/>
        <v>0</v>
      </c>
      <c r="X101" s="60">
        <f t="shared" si="17"/>
        <v>0</v>
      </c>
      <c r="Y101" s="60">
        <f t="shared" si="18"/>
        <v>0</v>
      </c>
      <c r="Z101" s="60">
        <f t="shared" si="23"/>
        <v>0</v>
      </c>
      <c r="AA101" s="16">
        <f t="shared" si="24"/>
        <v>0</v>
      </c>
      <c r="AB101" s="23"/>
      <c r="AC101" s="23"/>
      <c r="AI101" s="50"/>
      <c r="AJ101" s="50"/>
      <c r="AK101" s="50"/>
      <c r="AL101" s="50"/>
      <c r="AM101" s="50"/>
      <c r="AN101" s="50"/>
    </row>
    <row r="102" spans="1:40" s="22" customFormat="1" ht="12.75" hidden="1" x14ac:dyDescent="0.2">
      <c r="A102" s="1"/>
      <c r="B102" s="2"/>
      <c r="C102" s="2"/>
      <c r="D102" s="3"/>
      <c r="E102" s="51"/>
      <c r="F102" s="51"/>
      <c r="G102" s="51"/>
      <c r="H102" s="98" t="str">
        <f t="shared" si="19"/>
        <v xml:space="preserve"> </v>
      </c>
      <c r="I102" s="106"/>
      <c r="J102" s="94"/>
      <c r="K102" s="85" t="str">
        <f t="shared" si="20"/>
        <v xml:space="preserve"> </v>
      </c>
      <c r="L102" s="51"/>
      <c r="M102" s="52"/>
      <c r="N102" s="95"/>
      <c r="O102" s="52"/>
      <c r="P102" s="52"/>
      <c r="Q102" s="4"/>
      <c r="R102" s="1"/>
      <c r="S102" s="56">
        <f t="shared" si="21"/>
        <v>0</v>
      </c>
      <c r="T102" s="56">
        <f t="shared" si="15"/>
        <v>0</v>
      </c>
      <c r="U102" s="56">
        <f t="shared" si="25"/>
        <v>0</v>
      </c>
      <c r="V102" s="19">
        <f t="shared" si="22"/>
        <v>0</v>
      </c>
      <c r="W102" s="60">
        <f t="shared" si="16"/>
        <v>0</v>
      </c>
      <c r="X102" s="60">
        <f t="shared" si="17"/>
        <v>0</v>
      </c>
      <c r="Y102" s="60">
        <f t="shared" si="18"/>
        <v>0</v>
      </c>
      <c r="Z102" s="60">
        <f t="shared" si="23"/>
        <v>0</v>
      </c>
      <c r="AA102" s="16">
        <f t="shared" si="24"/>
        <v>0</v>
      </c>
      <c r="AB102" s="23"/>
      <c r="AC102" s="23"/>
      <c r="AI102" s="50"/>
      <c r="AJ102" s="50"/>
      <c r="AK102" s="50"/>
      <c r="AL102" s="50"/>
      <c r="AM102" s="50"/>
      <c r="AN102" s="50"/>
    </row>
    <row r="103" spans="1:40" s="22" customFormat="1" ht="12.75" hidden="1" x14ac:dyDescent="0.2">
      <c r="A103" s="1"/>
      <c r="B103" s="2"/>
      <c r="C103" s="2"/>
      <c r="D103" s="3"/>
      <c r="E103" s="51"/>
      <c r="F103" s="51"/>
      <c r="G103" s="51"/>
      <c r="H103" s="98" t="str">
        <f t="shared" si="19"/>
        <v xml:space="preserve"> </v>
      </c>
      <c r="I103" s="106"/>
      <c r="J103" s="94"/>
      <c r="K103" s="85" t="str">
        <f t="shared" si="20"/>
        <v xml:space="preserve"> </v>
      </c>
      <c r="L103" s="51"/>
      <c r="M103" s="52"/>
      <c r="N103" s="95"/>
      <c r="O103" s="52"/>
      <c r="P103" s="52"/>
      <c r="Q103" s="4"/>
      <c r="R103" s="1"/>
      <c r="S103" s="56">
        <f t="shared" si="21"/>
        <v>0</v>
      </c>
      <c r="T103" s="56">
        <f t="shared" si="15"/>
        <v>0</v>
      </c>
      <c r="U103" s="56">
        <f t="shared" si="25"/>
        <v>0</v>
      </c>
      <c r="V103" s="19">
        <f t="shared" si="22"/>
        <v>0</v>
      </c>
      <c r="W103" s="60">
        <f t="shared" si="16"/>
        <v>0</v>
      </c>
      <c r="X103" s="60">
        <f t="shared" si="17"/>
        <v>0</v>
      </c>
      <c r="Y103" s="60">
        <f t="shared" si="18"/>
        <v>0</v>
      </c>
      <c r="Z103" s="60">
        <f t="shared" si="23"/>
        <v>0</v>
      </c>
      <c r="AA103" s="16">
        <f t="shared" si="24"/>
        <v>0</v>
      </c>
      <c r="AB103" s="23"/>
      <c r="AC103" s="23"/>
      <c r="AI103" s="50"/>
      <c r="AJ103" s="50"/>
      <c r="AK103" s="50"/>
      <c r="AL103" s="50"/>
      <c r="AM103" s="50"/>
      <c r="AN103" s="50"/>
    </row>
    <row r="104" spans="1:40" s="22" customFormat="1" ht="12.75" hidden="1" x14ac:dyDescent="0.2">
      <c r="A104" s="1"/>
      <c r="B104" s="2"/>
      <c r="C104" s="2"/>
      <c r="D104" s="3"/>
      <c r="E104" s="51"/>
      <c r="F104" s="51"/>
      <c r="G104" s="51"/>
      <c r="H104" s="98" t="str">
        <f t="shared" si="19"/>
        <v xml:space="preserve"> </v>
      </c>
      <c r="I104" s="106"/>
      <c r="J104" s="94"/>
      <c r="K104" s="85" t="str">
        <f t="shared" si="20"/>
        <v xml:space="preserve"> </v>
      </c>
      <c r="L104" s="51"/>
      <c r="M104" s="52"/>
      <c r="N104" s="95"/>
      <c r="O104" s="52"/>
      <c r="P104" s="52"/>
      <c r="Q104" s="4"/>
      <c r="R104" s="1"/>
      <c r="S104" s="56">
        <f t="shared" si="21"/>
        <v>0</v>
      </c>
      <c r="T104" s="56">
        <f t="shared" si="15"/>
        <v>0</v>
      </c>
      <c r="U104" s="56">
        <f t="shared" si="25"/>
        <v>0</v>
      </c>
      <c r="V104" s="19">
        <f t="shared" si="22"/>
        <v>0</v>
      </c>
      <c r="W104" s="60">
        <f t="shared" si="16"/>
        <v>0</v>
      </c>
      <c r="X104" s="60">
        <f t="shared" si="17"/>
        <v>0</v>
      </c>
      <c r="Y104" s="60">
        <f t="shared" si="18"/>
        <v>0</v>
      </c>
      <c r="Z104" s="60">
        <f t="shared" si="23"/>
        <v>0</v>
      </c>
      <c r="AA104" s="16">
        <f t="shared" si="24"/>
        <v>0</v>
      </c>
      <c r="AB104" s="23"/>
      <c r="AC104" s="23"/>
      <c r="AI104" s="50"/>
      <c r="AJ104" s="50"/>
      <c r="AK104" s="50"/>
      <c r="AL104" s="50"/>
      <c r="AM104" s="50"/>
      <c r="AN104" s="50"/>
    </row>
    <row r="105" spans="1:40" s="22" customFormat="1" ht="12.75" hidden="1" x14ac:dyDescent="0.2">
      <c r="A105" s="1"/>
      <c r="B105" s="2"/>
      <c r="C105" s="2"/>
      <c r="D105" s="3"/>
      <c r="E105" s="51"/>
      <c r="F105" s="51"/>
      <c r="G105" s="51"/>
      <c r="H105" s="98" t="str">
        <f t="shared" si="19"/>
        <v xml:space="preserve"> </v>
      </c>
      <c r="I105" s="106"/>
      <c r="J105" s="94"/>
      <c r="K105" s="85" t="str">
        <f t="shared" si="20"/>
        <v xml:space="preserve"> </v>
      </c>
      <c r="L105" s="51"/>
      <c r="M105" s="52"/>
      <c r="N105" s="95"/>
      <c r="O105" s="52"/>
      <c r="P105" s="52"/>
      <c r="Q105" s="4"/>
      <c r="R105" s="1"/>
      <c r="S105" s="56">
        <f t="shared" si="21"/>
        <v>0</v>
      </c>
      <c r="T105" s="56">
        <f t="shared" si="15"/>
        <v>0</v>
      </c>
      <c r="U105" s="56">
        <f t="shared" si="25"/>
        <v>0</v>
      </c>
      <c r="V105" s="19">
        <f t="shared" si="22"/>
        <v>0</v>
      </c>
      <c r="W105" s="60">
        <f t="shared" si="16"/>
        <v>0</v>
      </c>
      <c r="X105" s="60">
        <f t="shared" si="17"/>
        <v>0</v>
      </c>
      <c r="Y105" s="60">
        <f t="shared" si="18"/>
        <v>0</v>
      </c>
      <c r="Z105" s="60">
        <f t="shared" si="23"/>
        <v>0</v>
      </c>
      <c r="AA105" s="16">
        <f t="shared" si="24"/>
        <v>0</v>
      </c>
      <c r="AB105" s="23"/>
      <c r="AC105" s="23"/>
      <c r="AI105" s="50"/>
      <c r="AJ105" s="50"/>
      <c r="AK105" s="50"/>
      <c r="AL105" s="50"/>
      <c r="AM105" s="50"/>
      <c r="AN105" s="50"/>
    </row>
    <row r="106" spans="1:40" s="22" customFormat="1" ht="12.75" hidden="1" x14ac:dyDescent="0.2">
      <c r="A106" s="1"/>
      <c r="B106" s="2"/>
      <c r="C106" s="2"/>
      <c r="D106" s="3"/>
      <c r="E106" s="51"/>
      <c r="F106" s="51"/>
      <c r="G106" s="51"/>
      <c r="H106" s="98" t="str">
        <f t="shared" si="19"/>
        <v xml:space="preserve"> </v>
      </c>
      <c r="I106" s="106"/>
      <c r="J106" s="94"/>
      <c r="K106" s="85" t="str">
        <f t="shared" si="20"/>
        <v xml:space="preserve"> </v>
      </c>
      <c r="L106" s="51"/>
      <c r="M106" s="52"/>
      <c r="N106" s="95"/>
      <c r="O106" s="52"/>
      <c r="P106" s="52"/>
      <c r="Q106" s="4"/>
      <c r="R106" s="1"/>
      <c r="S106" s="56">
        <f t="shared" si="21"/>
        <v>0</v>
      </c>
      <c r="T106" s="56">
        <f t="shared" si="15"/>
        <v>0</v>
      </c>
      <c r="U106" s="56">
        <f t="shared" si="25"/>
        <v>0</v>
      </c>
      <c r="V106" s="19">
        <f t="shared" si="22"/>
        <v>0</v>
      </c>
      <c r="W106" s="60">
        <f t="shared" si="16"/>
        <v>0</v>
      </c>
      <c r="X106" s="60">
        <f t="shared" si="17"/>
        <v>0</v>
      </c>
      <c r="Y106" s="60">
        <f t="shared" si="18"/>
        <v>0</v>
      </c>
      <c r="Z106" s="60">
        <f t="shared" si="23"/>
        <v>0</v>
      </c>
      <c r="AA106" s="16">
        <f t="shared" si="24"/>
        <v>0</v>
      </c>
      <c r="AB106" s="23"/>
      <c r="AC106" s="23"/>
      <c r="AI106" s="50"/>
      <c r="AJ106" s="50"/>
      <c r="AK106" s="50"/>
      <c r="AL106" s="50"/>
      <c r="AM106" s="50"/>
      <c r="AN106" s="50"/>
    </row>
    <row r="107" spans="1:40" s="22" customFormat="1" ht="12.75" hidden="1" x14ac:dyDescent="0.2">
      <c r="A107" s="1"/>
      <c r="B107" s="2"/>
      <c r="C107" s="2"/>
      <c r="D107" s="3"/>
      <c r="E107" s="51"/>
      <c r="F107" s="51"/>
      <c r="G107" s="51"/>
      <c r="H107" s="98" t="str">
        <f t="shared" si="19"/>
        <v xml:space="preserve"> </v>
      </c>
      <c r="I107" s="106"/>
      <c r="J107" s="94"/>
      <c r="K107" s="85" t="str">
        <f t="shared" si="20"/>
        <v xml:space="preserve"> </v>
      </c>
      <c r="L107" s="51"/>
      <c r="M107" s="52"/>
      <c r="N107" s="95"/>
      <c r="O107" s="52"/>
      <c r="P107" s="52"/>
      <c r="Q107" s="4"/>
      <c r="R107" s="1"/>
      <c r="S107" s="56">
        <f t="shared" si="21"/>
        <v>0</v>
      </c>
      <c r="T107" s="56">
        <f t="shared" si="15"/>
        <v>0</v>
      </c>
      <c r="U107" s="56">
        <f t="shared" si="25"/>
        <v>0</v>
      </c>
      <c r="V107" s="19">
        <f t="shared" si="22"/>
        <v>0</v>
      </c>
      <c r="W107" s="60">
        <f t="shared" si="16"/>
        <v>0</v>
      </c>
      <c r="X107" s="60">
        <f t="shared" si="17"/>
        <v>0</v>
      </c>
      <c r="Y107" s="60">
        <f t="shared" si="18"/>
        <v>0</v>
      </c>
      <c r="Z107" s="60">
        <f t="shared" si="23"/>
        <v>0</v>
      </c>
      <c r="AA107" s="16">
        <f t="shared" si="24"/>
        <v>0</v>
      </c>
      <c r="AB107" s="23"/>
      <c r="AC107" s="23"/>
      <c r="AI107" s="50"/>
      <c r="AJ107" s="50"/>
      <c r="AK107" s="50"/>
      <c r="AL107" s="50"/>
      <c r="AM107" s="50"/>
      <c r="AN107" s="50"/>
    </row>
    <row r="108" spans="1:40" s="22" customFormat="1" ht="12.75" hidden="1" x14ac:dyDescent="0.2">
      <c r="A108" s="1"/>
      <c r="B108" s="2"/>
      <c r="C108" s="2"/>
      <c r="D108" s="3"/>
      <c r="E108" s="51"/>
      <c r="F108" s="51"/>
      <c r="G108" s="51"/>
      <c r="H108" s="98" t="str">
        <f t="shared" si="19"/>
        <v xml:space="preserve"> </v>
      </c>
      <c r="I108" s="106"/>
      <c r="J108" s="94"/>
      <c r="K108" s="85" t="str">
        <f t="shared" si="20"/>
        <v xml:space="preserve"> </v>
      </c>
      <c r="L108" s="51"/>
      <c r="M108" s="52"/>
      <c r="N108" s="95"/>
      <c r="O108" s="52"/>
      <c r="P108" s="52"/>
      <c r="Q108" s="4"/>
      <c r="R108" s="1"/>
      <c r="S108" s="56">
        <f t="shared" si="21"/>
        <v>0</v>
      </c>
      <c r="T108" s="56">
        <f t="shared" ref="T108:T139" si="26">IF(L108&gt;0,1,0)</f>
        <v>0</v>
      </c>
      <c r="U108" s="56">
        <f t="shared" si="25"/>
        <v>0</v>
      </c>
      <c r="V108" s="19">
        <f t="shared" si="22"/>
        <v>0</v>
      </c>
      <c r="W108" s="60">
        <f t="shared" ref="W108:W139" si="27">IF($D108="Reoccupied",IF(G108&gt;$AH$12,$D$6-G108+1,0),0)</f>
        <v>0</v>
      </c>
      <c r="X108" s="60">
        <f t="shared" ref="X108:X139" si="28">IF($D108="Vacant",IF(F108&gt;$AH$12,$D$6-F108,0),0)</f>
        <v>0</v>
      </c>
      <c r="Y108" s="60">
        <f t="shared" ref="Y108:Y139" si="29">IF($D108="Vacant",IF(F108&lt;=$AH$12,$D$6-$AH$12,0),0)</f>
        <v>0</v>
      </c>
      <c r="Z108" s="60">
        <f t="shared" si="23"/>
        <v>0</v>
      </c>
      <c r="AA108" s="16">
        <f t="shared" si="24"/>
        <v>0</v>
      </c>
      <c r="AB108" s="23"/>
      <c r="AC108" s="23"/>
      <c r="AI108" s="50"/>
      <c r="AJ108" s="50"/>
      <c r="AK108" s="50"/>
      <c r="AL108" s="50"/>
      <c r="AM108" s="50"/>
      <c r="AN108" s="50"/>
    </row>
    <row r="109" spans="1:40" s="22" customFormat="1" ht="12.75" hidden="1" x14ac:dyDescent="0.2">
      <c r="A109" s="1"/>
      <c r="B109" s="2"/>
      <c r="C109" s="2"/>
      <c r="D109" s="3"/>
      <c r="E109" s="51"/>
      <c r="F109" s="51"/>
      <c r="G109" s="51"/>
      <c r="H109" s="98" t="str">
        <f t="shared" si="19"/>
        <v xml:space="preserve"> </v>
      </c>
      <c r="I109" s="106"/>
      <c r="J109" s="94"/>
      <c r="K109" s="85" t="str">
        <f t="shared" si="20"/>
        <v xml:space="preserve"> </v>
      </c>
      <c r="L109" s="51"/>
      <c r="M109" s="52"/>
      <c r="N109" s="95"/>
      <c r="O109" s="52"/>
      <c r="P109" s="52"/>
      <c r="Q109" s="4"/>
      <c r="R109" s="1"/>
      <c r="S109" s="56">
        <f t="shared" si="21"/>
        <v>0</v>
      </c>
      <c r="T109" s="56">
        <f t="shared" si="26"/>
        <v>0</v>
      </c>
      <c r="U109" s="56">
        <f t="shared" si="25"/>
        <v>0</v>
      </c>
      <c r="V109" s="19">
        <f t="shared" si="22"/>
        <v>0</v>
      </c>
      <c r="W109" s="60">
        <f t="shared" si="27"/>
        <v>0</v>
      </c>
      <c r="X109" s="60">
        <f t="shared" si="28"/>
        <v>0</v>
      </c>
      <c r="Y109" s="60">
        <f t="shared" si="29"/>
        <v>0</v>
      </c>
      <c r="Z109" s="60">
        <f t="shared" si="23"/>
        <v>0</v>
      </c>
      <c r="AA109" s="16">
        <f t="shared" si="24"/>
        <v>0</v>
      </c>
      <c r="AB109" s="23"/>
      <c r="AC109" s="23"/>
      <c r="AI109" s="50"/>
      <c r="AJ109" s="50"/>
      <c r="AK109" s="50"/>
      <c r="AL109" s="50"/>
      <c r="AM109" s="50"/>
      <c r="AN109" s="50"/>
    </row>
    <row r="110" spans="1:40" s="22" customFormat="1" ht="12.75" hidden="1" x14ac:dyDescent="0.2">
      <c r="A110" s="1"/>
      <c r="B110" s="2"/>
      <c r="C110" s="2"/>
      <c r="D110" s="3"/>
      <c r="E110" s="51"/>
      <c r="F110" s="51"/>
      <c r="G110" s="51"/>
      <c r="H110" s="98" t="str">
        <f t="shared" si="19"/>
        <v xml:space="preserve"> </v>
      </c>
      <c r="I110" s="106"/>
      <c r="J110" s="94"/>
      <c r="K110" s="85" t="str">
        <f t="shared" si="20"/>
        <v xml:space="preserve"> </v>
      </c>
      <c r="L110" s="51"/>
      <c r="M110" s="52"/>
      <c r="N110" s="95"/>
      <c r="O110" s="52"/>
      <c r="P110" s="52"/>
      <c r="Q110" s="4"/>
      <c r="R110" s="1"/>
      <c r="S110" s="56">
        <f t="shared" si="21"/>
        <v>0</v>
      </c>
      <c r="T110" s="56">
        <f t="shared" si="26"/>
        <v>0</v>
      </c>
      <c r="U110" s="56">
        <f t="shared" si="25"/>
        <v>0</v>
      </c>
      <c r="V110" s="19">
        <f t="shared" si="22"/>
        <v>0</v>
      </c>
      <c r="W110" s="60">
        <f t="shared" si="27"/>
        <v>0</v>
      </c>
      <c r="X110" s="60">
        <f t="shared" si="28"/>
        <v>0</v>
      </c>
      <c r="Y110" s="60">
        <f t="shared" si="29"/>
        <v>0</v>
      </c>
      <c r="Z110" s="60">
        <f t="shared" si="23"/>
        <v>0</v>
      </c>
      <c r="AA110" s="16">
        <f t="shared" si="24"/>
        <v>0</v>
      </c>
      <c r="AB110" s="23"/>
      <c r="AC110" s="23"/>
      <c r="AI110" s="50"/>
      <c r="AJ110" s="50"/>
      <c r="AK110" s="50"/>
      <c r="AL110" s="50"/>
      <c r="AM110" s="50"/>
      <c r="AN110" s="50"/>
    </row>
    <row r="111" spans="1:40" s="22" customFormat="1" ht="12.75" hidden="1" x14ac:dyDescent="0.2">
      <c r="A111" s="1"/>
      <c r="B111" s="2"/>
      <c r="C111" s="2"/>
      <c r="D111" s="3"/>
      <c r="E111" s="51"/>
      <c r="F111" s="51"/>
      <c r="G111" s="51"/>
      <c r="H111" s="98" t="str">
        <f t="shared" si="19"/>
        <v xml:space="preserve"> </v>
      </c>
      <c r="I111" s="106"/>
      <c r="J111" s="94"/>
      <c r="K111" s="85" t="str">
        <f t="shared" si="20"/>
        <v xml:space="preserve"> </v>
      </c>
      <c r="L111" s="51"/>
      <c r="M111" s="52"/>
      <c r="N111" s="95"/>
      <c r="O111" s="52"/>
      <c r="P111" s="52"/>
      <c r="Q111" s="4"/>
      <c r="R111" s="1"/>
      <c r="S111" s="56">
        <f t="shared" si="21"/>
        <v>0</v>
      </c>
      <c r="T111" s="56">
        <f t="shared" si="26"/>
        <v>0</v>
      </c>
      <c r="U111" s="56">
        <f t="shared" si="25"/>
        <v>0</v>
      </c>
      <c r="V111" s="19">
        <f t="shared" si="22"/>
        <v>0</v>
      </c>
      <c r="W111" s="60">
        <f t="shared" si="27"/>
        <v>0</v>
      </c>
      <c r="X111" s="60">
        <f t="shared" si="28"/>
        <v>0</v>
      </c>
      <c r="Y111" s="60">
        <f t="shared" si="29"/>
        <v>0</v>
      </c>
      <c r="Z111" s="60">
        <f t="shared" si="23"/>
        <v>0</v>
      </c>
      <c r="AA111" s="16">
        <f t="shared" si="24"/>
        <v>0</v>
      </c>
      <c r="AB111" s="23"/>
      <c r="AC111" s="23"/>
      <c r="AI111" s="50"/>
      <c r="AJ111" s="50"/>
      <c r="AK111" s="50"/>
      <c r="AL111" s="50"/>
      <c r="AM111" s="50"/>
      <c r="AN111" s="50"/>
    </row>
    <row r="112" spans="1:40" s="22" customFormat="1" ht="12.75" hidden="1" x14ac:dyDescent="0.2">
      <c r="A112" s="1"/>
      <c r="B112" s="2"/>
      <c r="C112" s="2"/>
      <c r="D112" s="3"/>
      <c r="E112" s="51"/>
      <c r="F112" s="51"/>
      <c r="G112" s="51"/>
      <c r="H112" s="98" t="str">
        <f t="shared" si="19"/>
        <v xml:space="preserve"> </v>
      </c>
      <c r="I112" s="106"/>
      <c r="J112" s="94"/>
      <c r="K112" s="85" t="str">
        <f t="shared" si="20"/>
        <v xml:space="preserve"> </v>
      </c>
      <c r="L112" s="51"/>
      <c r="M112" s="52"/>
      <c r="N112" s="95"/>
      <c r="O112" s="52"/>
      <c r="P112" s="52"/>
      <c r="Q112" s="4"/>
      <c r="R112" s="1"/>
      <c r="S112" s="56">
        <f t="shared" si="21"/>
        <v>0</v>
      </c>
      <c r="T112" s="56">
        <f t="shared" si="26"/>
        <v>0</v>
      </c>
      <c r="U112" s="56">
        <f t="shared" si="25"/>
        <v>0</v>
      </c>
      <c r="V112" s="19">
        <f t="shared" si="22"/>
        <v>0</v>
      </c>
      <c r="W112" s="60">
        <f t="shared" si="27"/>
        <v>0</v>
      </c>
      <c r="X112" s="60">
        <f t="shared" si="28"/>
        <v>0</v>
      </c>
      <c r="Y112" s="60">
        <f t="shared" si="29"/>
        <v>0</v>
      </c>
      <c r="Z112" s="60">
        <f t="shared" si="23"/>
        <v>0</v>
      </c>
      <c r="AA112" s="16">
        <f t="shared" si="24"/>
        <v>0</v>
      </c>
      <c r="AB112" s="23"/>
      <c r="AC112" s="23"/>
      <c r="AI112" s="50"/>
      <c r="AJ112" s="50"/>
      <c r="AK112" s="50"/>
      <c r="AL112" s="50"/>
      <c r="AM112" s="50"/>
      <c r="AN112" s="50"/>
    </row>
    <row r="113" spans="1:40" s="22" customFormat="1" ht="12.75" hidden="1" x14ac:dyDescent="0.2">
      <c r="A113" s="1"/>
      <c r="B113" s="2"/>
      <c r="C113" s="2"/>
      <c r="D113" s="3"/>
      <c r="E113" s="51"/>
      <c r="F113" s="51"/>
      <c r="G113" s="51"/>
      <c r="H113" s="98" t="str">
        <f t="shared" si="19"/>
        <v xml:space="preserve"> </v>
      </c>
      <c r="I113" s="106"/>
      <c r="J113" s="94"/>
      <c r="K113" s="85" t="str">
        <f t="shared" si="20"/>
        <v xml:space="preserve"> </v>
      </c>
      <c r="L113" s="51"/>
      <c r="M113" s="52"/>
      <c r="N113" s="95"/>
      <c r="O113" s="52"/>
      <c r="P113" s="52"/>
      <c r="Q113" s="4"/>
      <c r="R113" s="1"/>
      <c r="S113" s="56">
        <f t="shared" si="21"/>
        <v>0</v>
      </c>
      <c r="T113" s="56">
        <f t="shared" si="26"/>
        <v>0</v>
      </c>
      <c r="U113" s="56">
        <f t="shared" si="25"/>
        <v>0</v>
      </c>
      <c r="V113" s="19">
        <f t="shared" si="22"/>
        <v>0</v>
      </c>
      <c r="W113" s="60">
        <f t="shared" si="27"/>
        <v>0</v>
      </c>
      <c r="X113" s="60">
        <f t="shared" si="28"/>
        <v>0</v>
      </c>
      <c r="Y113" s="60">
        <f t="shared" si="29"/>
        <v>0</v>
      </c>
      <c r="Z113" s="60">
        <f t="shared" si="23"/>
        <v>0</v>
      </c>
      <c r="AA113" s="16">
        <f t="shared" si="24"/>
        <v>0</v>
      </c>
      <c r="AB113" s="23"/>
      <c r="AC113" s="23"/>
      <c r="AI113" s="50"/>
      <c r="AJ113" s="50"/>
      <c r="AK113" s="50"/>
      <c r="AL113" s="50"/>
      <c r="AM113" s="50"/>
      <c r="AN113" s="50"/>
    </row>
    <row r="114" spans="1:40" s="22" customFormat="1" ht="12.75" hidden="1" x14ac:dyDescent="0.2">
      <c r="A114" s="1"/>
      <c r="B114" s="2"/>
      <c r="C114" s="2"/>
      <c r="D114" s="3"/>
      <c r="E114" s="51"/>
      <c r="F114" s="51"/>
      <c r="G114" s="51"/>
      <c r="H114" s="98" t="str">
        <f t="shared" si="19"/>
        <v xml:space="preserve"> </v>
      </c>
      <c r="I114" s="106"/>
      <c r="J114" s="94"/>
      <c r="K114" s="85" t="str">
        <f t="shared" si="20"/>
        <v xml:space="preserve"> </v>
      </c>
      <c r="L114" s="51"/>
      <c r="M114" s="52"/>
      <c r="N114" s="95"/>
      <c r="O114" s="52"/>
      <c r="P114" s="52"/>
      <c r="Q114" s="4"/>
      <c r="R114" s="1"/>
      <c r="S114" s="56">
        <f t="shared" si="21"/>
        <v>0</v>
      </c>
      <c r="T114" s="56">
        <f t="shared" si="26"/>
        <v>0</v>
      </c>
      <c r="U114" s="56">
        <f t="shared" si="25"/>
        <v>0</v>
      </c>
      <c r="V114" s="19">
        <f t="shared" si="22"/>
        <v>0</v>
      </c>
      <c r="W114" s="60">
        <f t="shared" si="27"/>
        <v>0</v>
      </c>
      <c r="X114" s="60">
        <f t="shared" si="28"/>
        <v>0</v>
      </c>
      <c r="Y114" s="60">
        <f t="shared" si="29"/>
        <v>0</v>
      </c>
      <c r="Z114" s="60">
        <f t="shared" si="23"/>
        <v>0</v>
      </c>
      <c r="AA114" s="16">
        <f t="shared" si="24"/>
        <v>0</v>
      </c>
      <c r="AB114" s="23"/>
      <c r="AC114" s="23"/>
      <c r="AI114" s="50"/>
      <c r="AJ114" s="50"/>
      <c r="AK114" s="50"/>
      <c r="AL114" s="50"/>
      <c r="AM114" s="50"/>
      <c r="AN114" s="50"/>
    </row>
    <row r="115" spans="1:40" s="22" customFormat="1" ht="12.75" hidden="1" x14ac:dyDescent="0.2">
      <c r="A115" s="1"/>
      <c r="B115" s="2"/>
      <c r="C115" s="2"/>
      <c r="D115" s="3"/>
      <c r="E115" s="51"/>
      <c r="F115" s="51"/>
      <c r="G115" s="51"/>
      <c r="H115" s="98" t="str">
        <f t="shared" si="19"/>
        <v xml:space="preserve"> </v>
      </c>
      <c r="I115" s="106"/>
      <c r="J115" s="94"/>
      <c r="K115" s="85" t="str">
        <f t="shared" si="20"/>
        <v xml:space="preserve"> </v>
      </c>
      <c r="L115" s="51"/>
      <c r="M115" s="52"/>
      <c r="N115" s="95"/>
      <c r="O115" s="52"/>
      <c r="P115" s="52"/>
      <c r="Q115" s="4"/>
      <c r="R115" s="1"/>
      <c r="S115" s="56">
        <f t="shared" si="21"/>
        <v>0</v>
      </c>
      <c r="T115" s="56">
        <f t="shared" si="26"/>
        <v>0</v>
      </c>
      <c r="U115" s="56">
        <f t="shared" si="25"/>
        <v>0</v>
      </c>
      <c r="V115" s="19">
        <f t="shared" si="22"/>
        <v>0</v>
      </c>
      <c r="W115" s="60">
        <f t="shared" si="27"/>
        <v>0</v>
      </c>
      <c r="X115" s="60">
        <f t="shared" si="28"/>
        <v>0</v>
      </c>
      <c r="Y115" s="60">
        <f t="shared" si="29"/>
        <v>0</v>
      </c>
      <c r="Z115" s="60">
        <f t="shared" si="23"/>
        <v>0</v>
      </c>
      <c r="AA115" s="16">
        <f t="shared" si="24"/>
        <v>0</v>
      </c>
      <c r="AB115" s="23"/>
      <c r="AC115" s="23"/>
      <c r="AI115" s="50"/>
      <c r="AJ115" s="50"/>
      <c r="AK115" s="50"/>
      <c r="AL115" s="50"/>
      <c r="AM115" s="50"/>
      <c r="AN115" s="50"/>
    </row>
    <row r="116" spans="1:40" s="22" customFormat="1" ht="12.75" hidden="1" x14ac:dyDescent="0.2">
      <c r="A116" s="1"/>
      <c r="B116" s="2"/>
      <c r="C116" s="2"/>
      <c r="D116" s="3"/>
      <c r="E116" s="51"/>
      <c r="F116" s="51"/>
      <c r="G116" s="51"/>
      <c r="H116" s="98" t="str">
        <f t="shared" si="19"/>
        <v xml:space="preserve"> </v>
      </c>
      <c r="I116" s="106"/>
      <c r="J116" s="94"/>
      <c r="K116" s="85" t="str">
        <f t="shared" si="20"/>
        <v xml:space="preserve"> </v>
      </c>
      <c r="L116" s="51"/>
      <c r="M116" s="52"/>
      <c r="N116" s="95"/>
      <c r="O116" s="52"/>
      <c r="P116" s="52"/>
      <c r="Q116" s="4"/>
      <c r="R116" s="1"/>
      <c r="S116" s="56">
        <f t="shared" si="21"/>
        <v>0</v>
      </c>
      <c r="T116" s="56">
        <f t="shared" si="26"/>
        <v>0</v>
      </c>
      <c r="U116" s="56">
        <f t="shared" si="25"/>
        <v>0</v>
      </c>
      <c r="V116" s="19">
        <f t="shared" si="22"/>
        <v>0</v>
      </c>
      <c r="W116" s="60">
        <f t="shared" si="27"/>
        <v>0</v>
      </c>
      <c r="X116" s="60">
        <f t="shared" si="28"/>
        <v>0</v>
      </c>
      <c r="Y116" s="60">
        <f t="shared" si="29"/>
        <v>0</v>
      </c>
      <c r="Z116" s="60">
        <f t="shared" si="23"/>
        <v>0</v>
      </c>
      <c r="AA116" s="16">
        <f t="shared" si="24"/>
        <v>0</v>
      </c>
      <c r="AB116" s="23"/>
      <c r="AC116" s="23"/>
      <c r="AI116" s="50"/>
      <c r="AJ116" s="50"/>
      <c r="AK116" s="50"/>
      <c r="AL116" s="50"/>
      <c r="AM116" s="50"/>
      <c r="AN116" s="50"/>
    </row>
    <row r="117" spans="1:40" s="22" customFormat="1" ht="12.75" hidden="1" x14ac:dyDescent="0.2">
      <c r="A117" s="1"/>
      <c r="B117" s="2"/>
      <c r="C117" s="2"/>
      <c r="D117" s="3"/>
      <c r="E117" s="51"/>
      <c r="F117" s="51"/>
      <c r="G117" s="51"/>
      <c r="H117" s="98" t="str">
        <f t="shared" si="19"/>
        <v xml:space="preserve"> </v>
      </c>
      <c r="I117" s="106"/>
      <c r="J117" s="94"/>
      <c r="K117" s="85" t="str">
        <f t="shared" si="20"/>
        <v xml:space="preserve"> </v>
      </c>
      <c r="L117" s="51"/>
      <c r="M117" s="52"/>
      <c r="N117" s="95"/>
      <c r="O117" s="52"/>
      <c r="P117" s="52"/>
      <c r="Q117" s="4"/>
      <c r="R117" s="1"/>
      <c r="S117" s="56">
        <f t="shared" si="21"/>
        <v>0</v>
      </c>
      <c r="T117" s="56">
        <f t="shared" si="26"/>
        <v>0</v>
      </c>
      <c r="U117" s="56">
        <f t="shared" si="25"/>
        <v>0</v>
      </c>
      <c r="V117" s="19">
        <f t="shared" si="22"/>
        <v>0</v>
      </c>
      <c r="W117" s="60">
        <f t="shared" si="27"/>
        <v>0</v>
      </c>
      <c r="X117" s="60">
        <f t="shared" si="28"/>
        <v>0</v>
      </c>
      <c r="Y117" s="60">
        <f t="shared" si="29"/>
        <v>0</v>
      </c>
      <c r="Z117" s="60">
        <f t="shared" si="23"/>
        <v>0</v>
      </c>
      <c r="AA117" s="16">
        <f t="shared" si="24"/>
        <v>0</v>
      </c>
      <c r="AB117" s="23"/>
      <c r="AC117" s="23"/>
      <c r="AI117" s="50"/>
      <c r="AJ117" s="50"/>
      <c r="AK117" s="50"/>
      <c r="AL117" s="50"/>
      <c r="AM117" s="50"/>
      <c r="AN117" s="50"/>
    </row>
    <row r="118" spans="1:40" s="22" customFormat="1" ht="12.75" hidden="1" x14ac:dyDescent="0.2">
      <c r="A118" s="1"/>
      <c r="B118" s="2"/>
      <c r="C118" s="2"/>
      <c r="D118" s="3"/>
      <c r="E118" s="51"/>
      <c r="F118" s="51"/>
      <c r="G118" s="51"/>
      <c r="H118" s="98" t="str">
        <f t="shared" si="19"/>
        <v xml:space="preserve"> </v>
      </c>
      <c r="I118" s="106"/>
      <c r="J118" s="94"/>
      <c r="K118" s="85" t="str">
        <f t="shared" si="20"/>
        <v xml:space="preserve"> </v>
      </c>
      <c r="L118" s="51"/>
      <c r="M118" s="52"/>
      <c r="N118" s="95"/>
      <c r="O118" s="52"/>
      <c r="P118" s="52"/>
      <c r="Q118" s="4"/>
      <c r="R118" s="1"/>
      <c r="S118" s="56">
        <f t="shared" si="21"/>
        <v>0</v>
      </c>
      <c r="T118" s="56">
        <f t="shared" si="26"/>
        <v>0</v>
      </c>
      <c r="U118" s="56">
        <f t="shared" si="25"/>
        <v>0</v>
      </c>
      <c r="V118" s="19">
        <f t="shared" si="22"/>
        <v>0</v>
      </c>
      <c r="W118" s="60">
        <f t="shared" si="27"/>
        <v>0</v>
      </c>
      <c r="X118" s="60">
        <f t="shared" si="28"/>
        <v>0</v>
      </c>
      <c r="Y118" s="60">
        <f t="shared" si="29"/>
        <v>0</v>
      </c>
      <c r="Z118" s="60">
        <f t="shared" si="23"/>
        <v>0</v>
      </c>
      <c r="AA118" s="16">
        <f t="shared" si="24"/>
        <v>0</v>
      </c>
      <c r="AB118" s="23"/>
      <c r="AC118" s="23"/>
      <c r="AI118" s="50"/>
      <c r="AJ118" s="50"/>
      <c r="AK118" s="50"/>
      <c r="AL118" s="50"/>
      <c r="AM118" s="50"/>
      <c r="AN118" s="50"/>
    </row>
    <row r="119" spans="1:40" s="22" customFormat="1" ht="12.75" hidden="1" x14ac:dyDescent="0.2">
      <c r="A119" s="1"/>
      <c r="B119" s="2"/>
      <c r="C119" s="2"/>
      <c r="D119" s="3"/>
      <c r="E119" s="51"/>
      <c r="F119" s="51"/>
      <c r="G119" s="51"/>
      <c r="H119" s="98" t="str">
        <f t="shared" si="19"/>
        <v xml:space="preserve"> </v>
      </c>
      <c r="I119" s="106"/>
      <c r="J119" s="94"/>
      <c r="K119" s="85" t="str">
        <f t="shared" si="20"/>
        <v xml:space="preserve"> </v>
      </c>
      <c r="L119" s="51"/>
      <c r="M119" s="52"/>
      <c r="N119" s="95"/>
      <c r="O119" s="52"/>
      <c r="P119" s="52"/>
      <c r="Q119" s="4"/>
      <c r="R119" s="1"/>
      <c r="S119" s="56">
        <f t="shared" si="21"/>
        <v>0</v>
      </c>
      <c r="T119" s="56">
        <f t="shared" si="26"/>
        <v>0</v>
      </c>
      <c r="U119" s="56">
        <f t="shared" si="25"/>
        <v>0</v>
      </c>
      <c r="V119" s="19">
        <f t="shared" si="22"/>
        <v>0</v>
      </c>
      <c r="W119" s="60">
        <f t="shared" si="27"/>
        <v>0</v>
      </c>
      <c r="X119" s="60">
        <f t="shared" si="28"/>
        <v>0</v>
      </c>
      <c r="Y119" s="60">
        <f t="shared" si="29"/>
        <v>0</v>
      </c>
      <c r="Z119" s="60">
        <f t="shared" si="23"/>
        <v>0</v>
      </c>
      <c r="AA119" s="16">
        <f t="shared" si="24"/>
        <v>0</v>
      </c>
      <c r="AB119" s="23"/>
      <c r="AC119" s="23"/>
      <c r="AI119" s="50"/>
      <c r="AJ119" s="50"/>
      <c r="AK119" s="50"/>
      <c r="AL119" s="50"/>
      <c r="AM119" s="50"/>
      <c r="AN119" s="50"/>
    </row>
    <row r="120" spans="1:40" s="22" customFormat="1" ht="12.75" hidden="1" x14ac:dyDescent="0.2">
      <c r="A120" s="1"/>
      <c r="B120" s="2"/>
      <c r="C120" s="2"/>
      <c r="D120" s="3"/>
      <c r="E120" s="51"/>
      <c r="F120" s="51"/>
      <c r="G120" s="51"/>
      <c r="H120" s="98" t="str">
        <f t="shared" si="19"/>
        <v xml:space="preserve"> </v>
      </c>
      <c r="I120" s="106"/>
      <c r="J120" s="94"/>
      <c r="K120" s="85" t="str">
        <f t="shared" si="20"/>
        <v xml:space="preserve"> </v>
      </c>
      <c r="L120" s="51"/>
      <c r="M120" s="52"/>
      <c r="N120" s="95"/>
      <c r="O120" s="52"/>
      <c r="P120" s="52"/>
      <c r="Q120" s="4"/>
      <c r="R120" s="1"/>
      <c r="S120" s="56">
        <f t="shared" si="21"/>
        <v>0</v>
      </c>
      <c r="T120" s="56">
        <f t="shared" si="26"/>
        <v>0</v>
      </c>
      <c r="U120" s="56">
        <f t="shared" si="25"/>
        <v>0</v>
      </c>
      <c r="V120" s="19">
        <f t="shared" si="22"/>
        <v>0</v>
      </c>
      <c r="W120" s="60">
        <f t="shared" si="27"/>
        <v>0</v>
      </c>
      <c r="X120" s="60">
        <f t="shared" si="28"/>
        <v>0</v>
      </c>
      <c r="Y120" s="60">
        <f t="shared" si="29"/>
        <v>0</v>
      </c>
      <c r="Z120" s="60">
        <f t="shared" si="23"/>
        <v>0</v>
      </c>
      <c r="AA120" s="16">
        <f t="shared" si="24"/>
        <v>0</v>
      </c>
      <c r="AB120" s="23"/>
      <c r="AC120" s="23"/>
      <c r="AI120" s="50"/>
      <c r="AJ120" s="50"/>
      <c r="AK120" s="50"/>
      <c r="AL120" s="50"/>
      <c r="AM120" s="50"/>
      <c r="AN120" s="50"/>
    </row>
    <row r="121" spans="1:40" s="22" customFormat="1" ht="12.75" hidden="1" x14ac:dyDescent="0.2">
      <c r="A121" s="1"/>
      <c r="B121" s="2"/>
      <c r="C121" s="2"/>
      <c r="D121" s="3"/>
      <c r="E121" s="51"/>
      <c r="F121" s="51"/>
      <c r="G121" s="51"/>
      <c r="H121" s="98" t="str">
        <f t="shared" si="19"/>
        <v xml:space="preserve"> </v>
      </c>
      <c r="I121" s="106"/>
      <c r="J121" s="94"/>
      <c r="K121" s="85" t="str">
        <f t="shared" si="20"/>
        <v xml:space="preserve"> </v>
      </c>
      <c r="L121" s="51"/>
      <c r="M121" s="52"/>
      <c r="N121" s="95"/>
      <c r="O121" s="52"/>
      <c r="P121" s="52"/>
      <c r="Q121" s="4"/>
      <c r="R121" s="1"/>
      <c r="S121" s="56">
        <f t="shared" si="21"/>
        <v>0</v>
      </c>
      <c r="T121" s="56">
        <f t="shared" si="26"/>
        <v>0</v>
      </c>
      <c r="U121" s="56">
        <f t="shared" si="25"/>
        <v>0</v>
      </c>
      <c r="V121" s="19">
        <f t="shared" si="22"/>
        <v>0</v>
      </c>
      <c r="W121" s="60">
        <f t="shared" si="27"/>
        <v>0</v>
      </c>
      <c r="X121" s="60">
        <f t="shared" si="28"/>
        <v>0</v>
      </c>
      <c r="Y121" s="60">
        <f t="shared" si="29"/>
        <v>0</v>
      </c>
      <c r="Z121" s="60">
        <f t="shared" si="23"/>
        <v>0</v>
      </c>
      <c r="AA121" s="16">
        <f t="shared" si="24"/>
        <v>0</v>
      </c>
      <c r="AB121" s="23"/>
      <c r="AC121" s="23"/>
      <c r="AI121" s="50"/>
      <c r="AJ121" s="50"/>
      <c r="AK121" s="50"/>
      <c r="AL121" s="50"/>
      <c r="AM121" s="50"/>
      <c r="AN121" s="50"/>
    </row>
    <row r="122" spans="1:40" s="22" customFormat="1" ht="12.75" hidden="1" x14ac:dyDescent="0.2">
      <c r="A122" s="1"/>
      <c r="B122" s="2"/>
      <c r="C122" s="2"/>
      <c r="D122" s="3"/>
      <c r="E122" s="51"/>
      <c r="F122" s="51"/>
      <c r="G122" s="51"/>
      <c r="H122" s="98" t="str">
        <f t="shared" si="19"/>
        <v xml:space="preserve"> </v>
      </c>
      <c r="I122" s="106"/>
      <c r="J122" s="94"/>
      <c r="K122" s="85" t="str">
        <f t="shared" si="20"/>
        <v xml:space="preserve"> </v>
      </c>
      <c r="L122" s="51"/>
      <c r="M122" s="52"/>
      <c r="N122" s="95"/>
      <c r="O122" s="52"/>
      <c r="P122" s="52"/>
      <c r="Q122" s="4"/>
      <c r="R122" s="1"/>
      <c r="S122" s="56">
        <f t="shared" si="21"/>
        <v>0</v>
      </c>
      <c r="T122" s="56">
        <f t="shared" si="26"/>
        <v>0</v>
      </c>
      <c r="U122" s="56">
        <f t="shared" si="25"/>
        <v>0</v>
      </c>
      <c r="V122" s="19">
        <f t="shared" si="22"/>
        <v>0</v>
      </c>
      <c r="W122" s="60">
        <f t="shared" si="27"/>
        <v>0</v>
      </c>
      <c r="X122" s="60">
        <f t="shared" si="28"/>
        <v>0</v>
      </c>
      <c r="Y122" s="60">
        <f t="shared" si="29"/>
        <v>0</v>
      </c>
      <c r="Z122" s="60">
        <f t="shared" si="23"/>
        <v>0</v>
      </c>
      <c r="AA122" s="16">
        <f t="shared" si="24"/>
        <v>0</v>
      </c>
      <c r="AB122" s="23"/>
      <c r="AC122" s="23"/>
      <c r="AI122" s="50"/>
      <c r="AJ122" s="50"/>
      <c r="AK122" s="50"/>
      <c r="AL122" s="50"/>
      <c r="AM122" s="50"/>
      <c r="AN122" s="50"/>
    </row>
    <row r="123" spans="1:40" s="22" customFormat="1" ht="12.75" hidden="1" x14ac:dyDescent="0.2">
      <c r="A123" s="1"/>
      <c r="B123" s="2"/>
      <c r="C123" s="2"/>
      <c r="D123" s="3"/>
      <c r="E123" s="51"/>
      <c r="F123" s="51"/>
      <c r="G123" s="51"/>
      <c r="H123" s="98" t="str">
        <f t="shared" si="19"/>
        <v xml:space="preserve"> </v>
      </c>
      <c r="I123" s="106"/>
      <c r="J123" s="94"/>
      <c r="K123" s="85" t="str">
        <f t="shared" si="20"/>
        <v xml:space="preserve"> </v>
      </c>
      <c r="L123" s="51"/>
      <c r="M123" s="52"/>
      <c r="N123" s="95"/>
      <c r="O123" s="52"/>
      <c r="P123" s="52"/>
      <c r="Q123" s="4"/>
      <c r="R123" s="1"/>
      <c r="S123" s="56">
        <f t="shared" si="21"/>
        <v>0</v>
      </c>
      <c r="T123" s="56">
        <f t="shared" si="26"/>
        <v>0</v>
      </c>
      <c r="U123" s="56">
        <f t="shared" si="25"/>
        <v>0</v>
      </c>
      <c r="V123" s="19">
        <f t="shared" si="22"/>
        <v>0</v>
      </c>
      <c r="W123" s="60">
        <f t="shared" si="27"/>
        <v>0</v>
      </c>
      <c r="X123" s="60">
        <f t="shared" si="28"/>
        <v>0</v>
      </c>
      <c r="Y123" s="60">
        <f t="shared" si="29"/>
        <v>0</v>
      </c>
      <c r="Z123" s="60">
        <f t="shared" si="23"/>
        <v>0</v>
      </c>
      <c r="AA123" s="16">
        <f t="shared" si="24"/>
        <v>0</v>
      </c>
      <c r="AB123" s="23"/>
      <c r="AC123" s="23"/>
      <c r="AI123" s="50"/>
      <c r="AJ123" s="50"/>
      <c r="AK123" s="50"/>
      <c r="AL123" s="50"/>
      <c r="AM123" s="50"/>
      <c r="AN123" s="50"/>
    </row>
    <row r="124" spans="1:40" s="22" customFormat="1" ht="12.75" hidden="1" x14ac:dyDescent="0.2">
      <c r="A124" s="1"/>
      <c r="B124" s="2"/>
      <c r="C124" s="2"/>
      <c r="D124" s="3"/>
      <c r="E124" s="51"/>
      <c r="F124" s="51"/>
      <c r="G124" s="51"/>
      <c r="H124" s="98" t="str">
        <f t="shared" si="19"/>
        <v xml:space="preserve"> </v>
      </c>
      <c r="I124" s="106"/>
      <c r="J124" s="94"/>
      <c r="K124" s="85" t="str">
        <f t="shared" si="20"/>
        <v xml:space="preserve"> </v>
      </c>
      <c r="L124" s="51"/>
      <c r="M124" s="52"/>
      <c r="N124" s="95"/>
      <c r="O124" s="52"/>
      <c r="P124" s="52"/>
      <c r="Q124" s="4"/>
      <c r="R124" s="1"/>
      <c r="S124" s="56">
        <f t="shared" si="21"/>
        <v>0</v>
      </c>
      <c r="T124" s="56">
        <f t="shared" si="26"/>
        <v>0</v>
      </c>
      <c r="U124" s="56">
        <f t="shared" si="25"/>
        <v>0</v>
      </c>
      <c r="V124" s="19">
        <f t="shared" si="22"/>
        <v>0</v>
      </c>
      <c r="W124" s="60">
        <f t="shared" si="27"/>
        <v>0</v>
      </c>
      <c r="X124" s="60">
        <f t="shared" si="28"/>
        <v>0</v>
      </c>
      <c r="Y124" s="60">
        <f t="shared" si="29"/>
        <v>0</v>
      </c>
      <c r="Z124" s="60">
        <f t="shared" si="23"/>
        <v>0</v>
      </c>
      <c r="AA124" s="16">
        <f t="shared" si="24"/>
        <v>0</v>
      </c>
      <c r="AB124" s="23"/>
      <c r="AC124" s="23"/>
      <c r="AI124" s="50"/>
      <c r="AJ124" s="50"/>
      <c r="AK124" s="50"/>
      <c r="AL124" s="50"/>
      <c r="AM124" s="50"/>
      <c r="AN124" s="50"/>
    </row>
    <row r="125" spans="1:40" s="22" customFormat="1" ht="12.75" hidden="1" x14ac:dyDescent="0.2">
      <c r="A125" s="1"/>
      <c r="B125" s="2"/>
      <c r="C125" s="2"/>
      <c r="D125" s="3"/>
      <c r="E125" s="51"/>
      <c r="F125" s="51"/>
      <c r="G125" s="51"/>
      <c r="H125" s="98" t="str">
        <f t="shared" si="19"/>
        <v xml:space="preserve"> </v>
      </c>
      <c r="I125" s="106"/>
      <c r="J125" s="94"/>
      <c r="K125" s="85" t="str">
        <f t="shared" si="20"/>
        <v xml:space="preserve"> </v>
      </c>
      <c r="L125" s="51"/>
      <c r="M125" s="52"/>
      <c r="N125" s="95"/>
      <c r="O125" s="52"/>
      <c r="P125" s="52"/>
      <c r="Q125" s="4"/>
      <c r="R125" s="1"/>
      <c r="S125" s="56">
        <f t="shared" si="21"/>
        <v>0</v>
      </c>
      <c r="T125" s="56">
        <f t="shared" si="26"/>
        <v>0</v>
      </c>
      <c r="U125" s="56">
        <f t="shared" si="25"/>
        <v>0</v>
      </c>
      <c r="V125" s="19">
        <f t="shared" si="22"/>
        <v>0</v>
      </c>
      <c r="W125" s="60">
        <f t="shared" si="27"/>
        <v>0</v>
      </c>
      <c r="X125" s="60">
        <f t="shared" si="28"/>
        <v>0</v>
      </c>
      <c r="Y125" s="60">
        <f t="shared" si="29"/>
        <v>0</v>
      </c>
      <c r="Z125" s="60">
        <f t="shared" si="23"/>
        <v>0</v>
      </c>
      <c r="AA125" s="16">
        <f t="shared" si="24"/>
        <v>0</v>
      </c>
      <c r="AB125" s="23"/>
      <c r="AC125" s="23"/>
      <c r="AI125" s="50"/>
      <c r="AJ125" s="50"/>
      <c r="AK125" s="50"/>
      <c r="AL125" s="50"/>
      <c r="AM125" s="50"/>
      <c r="AN125" s="50"/>
    </row>
    <row r="126" spans="1:40" s="22" customFormat="1" ht="12.75" hidden="1" x14ac:dyDescent="0.2">
      <c r="A126" s="1"/>
      <c r="B126" s="2"/>
      <c r="C126" s="2"/>
      <c r="D126" s="3"/>
      <c r="E126" s="51"/>
      <c r="F126" s="51"/>
      <c r="G126" s="51"/>
      <c r="H126" s="98" t="str">
        <f t="shared" si="19"/>
        <v xml:space="preserve"> </v>
      </c>
      <c r="I126" s="106"/>
      <c r="J126" s="94"/>
      <c r="K126" s="85" t="str">
        <f t="shared" si="20"/>
        <v xml:space="preserve"> </v>
      </c>
      <c r="L126" s="51"/>
      <c r="M126" s="52"/>
      <c r="N126" s="95"/>
      <c r="O126" s="52"/>
      <c r="P126" s="52"/>
      <c r="Q126" s="4"/>
      <c r="R126" s="1"/>
      <c r="S126" s="56">
        <f t="shared" si="21"/>
        <v>0</v>
      </c>
      <c r="T126" s="56">
        <f t="shared" si="26"/>
        <v>0</v>
      </c>
      <c r="U126" s="56">
        <f t="shared" si="25"/>
        <v>0</v>
      </c>
      <c r="V126" s="19">
        <f t="shared" si="22"/>
        <v>0</v>
      </c>
      <c r="W126" s="60">
        <f t="shared" si="27"/>
        <v>0</v>
      </c>
      <c r="X126" s="60">
        <f t="shared" si="28"/>
        <v>0</v>
      </c>
      <c r="Y126" s="60">
        <f t="shared" si="29"/>
        <v>0</v>
      </c>
      <c r="Z126" s="60">
        <f t="shared" si="23"/>
        <v>0</v>
      </c>
      <c r="AA126" s="16">
        <f t="shared" si="24"/>
        <v>0</v>
      </c>
      <c r="AB126" s="23"/>
      <c r="AC126" s="23"/>
      <c r="AI126" s="50"/>
      <c r="AJ126" s="50"/>
      <c r="AK126" s="50"/>
      <c r="AL126" s="50"/>
      <c r="AM126" s="50"/>
      <c r="AN126" s="50"/>
    </row>
    <row r="127" spans="1:40" s="22" customFormat="1" ht="12.75" hidden="1" x14ac:dyDescent="0.2">
      <c r="A127" s="1"/>
      <c r="B127" s="2"/>
      <c r="C127" s="2"/>
      <c r="D127" s="3"/>
      <c r="E127" s="51"/>
      <c r="F127" s="51"/>
      <c r="G127" s="51"/>
      <c r="H127" s="98" t="str">
        <f t="shared" si="19"/>
        <v xml:space="preserve"> </v>
      </c>
      <c r="I127" s="106"/>
      <c r="J127" s="94"/>
      <c r="K127" s="85" t="str">
        <f t="shared" si="20"/>
        <v xml:space="preserve"> </v>
      </c>
      <c r="L127" s="51"/>
      <c r="M127" s="52"/>
      <c r="N127" s="95"/>
      <c r="O127" s="52"/>
      <c r="P127" s="52"/>
      <c r="Q127" s="4"/>
      <c r="R127" s="1"/>
      <c r="S127" s="56">
        <f t="shared" si="21"/>
        <v>0</v>
      </c>
      <c r="T127" s="56">
        <f t="shared" si="26"/>
        <v>0</v>
      </c>
      <c r="U127" s="56">
        <f t="shared" si="25"/>
        <v>0</v>
      </c>
      <c r="V127" s="19">
        <f t="shared" si="22"/>
        <v>0</v>
      </c>
      <c r="W127" s="60">
        <f t="shared" si="27"/>
        <v>0</v>
      </c>
      <c r="X127" s="60">
        <f t="shared" si="28"/>
        <v>0</v>
      </c>
      <c r="Y127" s="60">
        <f t="shared" si="29"/>
        <v>0</v>
      </c>
      <c r="Z127" s="60">
        <f t="shared" si="23"/>
        <v>0</v>
      </c>
      <c r="AA127" s="16">
        <f t="shared" si="24"/>
        <v>0</v>
      </c>
      <c r="AB127" s="23"/>
      <c r="AC127" s="23"/>
      <c r="AI127" s="50"/>
      <c r="AJ127" s="50"/>
      <c r="AK127" s="50"/>
      <c r="AL127" s="50"/>
      <c r="AM127" s="50"/>
      <c r="AN127" s="50"/>
    </row>
    <row r="128" spans="1:40" s="22" customFormat="1" ht="12.75" hidden="1" x14ac:dyDescent="0.2">
      <c r="A128" s="1"/>
      <c r="B128" s="2"/>
      <c r="C128" s="2"/>
      <c r="D128" s="3"/>
      <c r="E128" s="51"/>
      <c r="F128" s="51"/>
      <c r="G128" s="51"/>
      <c r="H128" s="98" t="str">
        <f t="shared" si="19"/>
        <v xml:space="preserve"> </v>
      </c>
      <c r="I128" s="106"/>
      <c r="J128" s="94"/>
      <c r="K128" s="85" t="str">
        <f t="shared" si="20"/>
        <v xml:space="preserve"> </v>
      </c>
      <c r="L128" s="51"/>
      <c r="M128" s="52"/>
      <c r="N128" s="95"/>
      <c r="O128" s="52"/>
      <c r="P128" s="52"/>
      <c r="Q128" s="4"/>
      <c r="R128" s="1"/>
      <c r="S128" s="56">
        <f t="shared" si="21"/>
        <v>0</v>
      </c>
      <c r="T128" s="56">
        <f t="shared" si="26"/>
        <v>0</v>
      </c>
      <c r="U128" s="56">
        <f t="shared" si="25"/>
        <v>0</v>
      </c>
      <c r="V128" s="19">
        <f t="shared" si="22"/>
        <v>0</v>
      </c>
      <c r="W128" s="60">
        <f t="shared" si="27"/>
        <v>0</v>
      </c>
      <c r="X128" s="60">
        <f t="shared" si="28"/>
        <v>0</v>
      </c>
      <c r="Y128" s="60">
        <f t="shared" si="29"/>
        <v>0</v>
      </c>
      <c r="Z128" s="60">
        <f t="shared" si="23"/>
        <v>0</v>
      </c>
      <c r="AA128" s="16">
        <f t="shared" si="24"/>
        <v>0</v>
      </c>
      <c r="AB128" s="23"/>
      <c r="AC128" s="23"/>
      <c r="AI128" s="50"/>
      <c r="AJ128" s="50"/>
      <c r="AK128" s="50"/>
      <c r="AL128" s="50"/>
      <c r="AM128" s="50"/>
      <c r="AN128" s="50"/>
    </row>
    <row r="129" spans="1:40" s="22" customFormat="1" ht="12.75" hidden="1" x14ac:dyDescent="0.2">
      <c r="A129" s="1"/>
      <c r="B129" s="2"/>
      <c r="C129" s="2"/>
      <c r="D129" s="3"/>
      <c r="E129" s="51"/>
      <c r="F129" s="51"/>
      <c r="G129" s="51"/>
      <c r="H129" s="98" t="str">
        <f t="shared" si="19"/>
        <v xml:space="preserve"> </v>
      </c>
      <c r="I129" s="106"/>
      <c r="J129" s="94"/>
      <c r="K129" s="85" t="str">
        <f t="shared" si="20"/>
        <v xml:space="preserve"> </v>
      </c>
      <c r="L129" s="51"/>
      <c r="M129" s="52"/>
      <c r="N129" s="95"/>
      <c r="O129" s="52"/>
      <c r="P129" s="52"/>
      <c r="Q129" s="4"/>
      <c r="R129" s="1"/>
      <c r="S129" s="56">
        <f t="shared" si="21"/>
        <v>0</v>
      </c>
      <c r="T129" s="56">
        <f t="shared" si="26"/>
        <v>0</v>
      </c>
      <c r="U129" s="56">
        <f t="shared" si="25"/>
        <v>0</v>
      </c>
      <c r="V129" s="19">
        <f t="shared" si="22"/>
        <v>0</v>
      </c>
      <c r="W129" s="60">
        <f t="shared" si="27"/>
        <v>0</v>
      </c>
      <c r="X129" s="60">
        <f t="shared" si="28"/>
        <v>0</v>
      </c>
      <c r="Y129" s="60">
        <f t="shared" si="29"/>
        <v>0</v>
      </c>
      <c r="Z129" s="60">
        <f t="shared" si="23"/>
        <v>0</v>
      </c>
      <c r="AA129" s="16">
        <f t="shared" si="24"/>
        <v>0</v>
      </c>
      <c r="AB129" s="23"/>
      <c r="AC129" s="23"/>
      <c r="AI129" s="50"/>
      <c r="AJ129" s="50"/>
      <c r="AK129" s="50"/>
      <c r="AL129" s="50"/>
      <c r="AM129" s="50"/>
      <c r="AN129" s="50"/>
    </row>
    <row r="130" spans="1:40" s="22" customFormat="1" ht="12.75" hidden="1" x14ac:dyDescent="0.2">
      <c r="A130" s="1"/>
      <c r="B130" s="2"/>
      <c r="C130" s="2"/>
      <c r="D130" s="3"/>
      <c r="E130" s="51"/>
      <c r="F130" s="51"/>
      <c r="G130" s="51"/>
      <c r="H130" s="98" t="str">
        <f t="shared" si="19"/>
        <v xml:space="preserve"> </v>
      </c>
      <c r="I130" s="106"/>
      <c r="J130" s="94"/>
      <c r="K130" s="85" t="str">
        <f t="shared" si="20"/>
        <v xml:space="preserve"> </v>
      </c>
      <c r="L130" s="51"/>
      <c r="M130" s="52"/>
      <c r="N130" s="95"/>
      <c r="O130" s="52"/>
      <c r="P130" s="52"/>
      <c r="Q130" s="4"/>
      <c r="R130" s="1"/>
      <c r="S130" s="56">
        <f t="shared" si="21"/>
        <v>0</v>
      </c>
      <c r="T130" s="56">
        <f t="shared" si="26"/>
        <v>0</v>
      </c>
      <c r="U130" s="56">
        <f t="shared" si="25"/>
        <v>0</v>
      </c>
      <c r="V130" s="19">
        <f t="shared" si="22"/>
        <v>0</v>
      </c>
      <c r="W130" s="60">
        <f t="shared" si="27"/>
        <v>0</v>
      </c>
      <c r="X130" s="60">
        <f t="shared" si="28"/>
        <v>0</v>
      </c>
      <c r="Y130" s="60">
        <f t="shared" si="29"/>
        <v>0</v>
      </c>
      <c r="Z130" s="60">
        <f t="shared" si="23"/>
        <v>0</v>
      </c>
      <c r="AA130" s="16">
        <f t="shared" si="24"/>
        <v>0</v>
      </c>
      <c r="AB130" s="23"/>
      <c r="AC130" s="23"/>
      <c r="AI130" s="50"/>
      <c r="AJ130" s="50"/>
      <c r="AK130" s="50"/>
      <c r="AL130" s="50"/>
      <c r="AM130" s="50"/>
      <c r="AN130" s="50"/>
    </row>
    <row r="131" spans="1:40" s="22" customFormat="1" ht="12.75" hidden="1" x14ac:dyDescent="0.2">
      <c r="A131" s="1"/>
      <c r="B131" s="2"/>
      <c r="C131" s="2"/>
      <c r="D131" s="3"/>
      <c r="E131" s="51"/>
      <c r="F131" s="51"/>
      <c r="G131" s="51"/>
      <c r="H131" s="98" t="str">
        <f t="shared" si="19"/>
        <v xml:space="preserve"> </v>
      </c>
      <c r="I131" s="106"/>
      <c r="J131" s="94"/>
      <c r="K131" s="85" t="str">
        <f t="shared" si="20"/>
        <v xml:space="preserve"> </v>
      </c>
      <c r="L131" s="51"/>
      <c r="M131" s="52"/>
      <c r="N131" s="95"/>
      <c r="O131" s="52"/>
      <c r="P131" s="52"/>
      <c r="Q131" s="4"/>
      <c r="R131" s="1"/>
      <c r="S131" s="56">
        <f t="shared" si="21"/>
        <v>0</v>
      </c>
      <c r="T131" s="56">
        <f t="shared" si="26"/>
        <v>0</v>
      </c>
      <c r="U131" s="56">
        <f t="shared" si="25"/>
        <v>0</v>
      </c>
      <c r="V131" s="19">
        <f t="shared" si="22"/>
        <v>0</v>
      </c>
      <c r="W131" s="60">
        <f t="shared" si="27"/>
        <v>0</v>
      </c>
      <c r="X131" s="60">
        <f t="shared" si="28"/>
        <v>0</v>
      </c>
      <c r="Y131" s="60">
        <f t="shared" si="29"/>
        <v>0</v>
      </c>
      <c r="Z131" s="60">
        <f t="shared" si="23"/>
        <v>0</v>
      </c>
      <c r="AA131" s="16">
        <f t="shared" si="24"/>
        <v>0</v>
      </c>
      <c r="AB131" s="23"/>
      <c r="AC131" s="23"/>
      <c r="AI131" s="50"/>
      <c r="AJ131" s="50"/>
      <c r="AK131" s="50"/>
      <c r="AL131" s="50"/>
      <c r="AM131" s="50"/>
      <c r="AN131" s="50"/>
    </row>
    <row r="132" spans="1:40" s="22" customFormat="1" ht="12.75" hidden="1" x14ac:dyDescent="0.2">
      <c r="A132" s="1"/>
      <c r="B132" s="2"/>
      <c r="C132" s="2"/>
      <c r="D132" s="3"/>
      <c r="E132" s="51"/>
      <c r="F132" s="51"/>
      <c r="G132" s="51"/>
      <c r="H132" s="98" t="str">
        <f t="shared" si="19"/>
        <v xml:space="preserve"> </v>
      </c>
      <c r="I132" s="106"/>
      <c r="J132" s="94"/>
      <c r="K132" s="85" t="str">
        <f t="shared" si="20"/>
        <v xml:space="preserve"> </v>
      </c>
      <c r="L132" s="51"/>
      <c r="M132" s="52"/>
      <c r="N132" s="95"/>
      <c r="O132" s="52"/>
      <c r="P132" s="52"/>
      <c r="Q132" s="4"/>
      <c r="R132" s="1"/>
      <c r="S132" s="56">
        <f t="shared" si="21"/>
        <v>0</v>
      </c>
      <c r="T132" s="56">
        <f t="shared" si="26"/>
        <v>0</v>
      </c>
      <c r="U132" s="56">
        <f t="shared" si="25"/>
        <v>0</v>
      </c>
      <c r="V132" s="19">
        <f t="shared" si="22"/>
        <v>0</v>
      </c>
      <c r="W132" s="60">
        <f t="shared" si="27"/>
        <v>0</v>
      </c>
      <c r="X132" s="60">
        <f t="shared" si="28"/>
        <v>0</v>
      </c>
      <c r="Y132" s="60">
        <f t="shared" si="29"/>
        <v>0</v>
      </c>
      <c r="Z132" s="60">
        <f t="shared" si="23"/>
        <v>0</v>
      </c>
      <c r="AA132" s="16">
        <f t="shared" si="24"/>
        <v>0</v>
      </c>
      <c r="AB132" s="23"/>
      <c r="AC132" s="23"/>
      <c r="AI132" s="50"/>
      <c r="AJ132" s="50"/>
      <c r="AK132" s="50"/>
      <c r="AL132" s="50"/>
      <c r="AM132" s="50"/>
      <c r="AN132" s="50"/>
    </row>
    <row r="133" spans="1:40" s="22" customFormat="1" ht="12.75" hidden="1" x14ac:dyDescent="0.2">
      <c r="A133" s="1"/>
      <c r="B133" s="2"/>
      <c r="C133" s="2"/>
      <c r="D133" s="3"/>
      <c r="E133" s="51"/>
      <c r="F133" s="51"/>
      <c r="G133" s="51"/>
      <c r="H133" s="98" t="str">
        <f t="shared" si="19"/>
        <v xml:space="preserve"> </v>
      </c>
      <c r="I133" s="106"/>
      <c r="J133" s="94"/>
      <c r="K133" s="85" t="str">
        <f t="shared" si="20"/>
        <v xml:space="preserve"> </v>
      </c>
      <c r="L133" s="51"/>
      <c r="M133" s="52"/>
      <c r="N133" s="95"/>
      <c r="O133" s="52"/>
      <c r="P133" s="52"/>
      <c r="Q133" s="4"/>
      <c r="R133" s="1"/>
      <c r="S133" s="56">
        <f t="shared" si="21"/>
        <v>0</v>
      </c>
      <c r="T133" s="56">
        <f t="shared" si="26"/>
        <v>0</v>
      </c>
      <c r="U133" s="56">
        <f t="shared" si="25"/>
        <v>0</v>
      </c>
      <c r="V133" s="19">
        <f t="shared" si="22"/>
        <v>0</v>
      </c>
      <c r="W133" s="60">
        <f t="shared" si="27"/>
        <v>0</v>
      </c>
      <c r="X133" s="60">
        <f t="shared" si="28"/>
        <v>0</v>
      </c>
      <c r="Y133" s="60">
        <f t="shared" si="29"/>
        <v>0</v>
      </c>
      <c r="Z133" s="60">
        <f t="shared" si="23"/>
        <v>0</v>
      </c>
      <c r="AA133" s="16">
        <f t="shared" si="24"/>
        <v>0</v>
      </c>
      <c r="AB133" s="23"/>
      <c r="AC133" s="23"/>
      <c r="AI133" s="50"/>
      <c r="AJ133" s="50"/>
      <c r="AK133" s="50"/>
      <c r="AL133" s="50"/>
      <c r="AM133" s="50"/>
      <c r="AN133" s="50"/>
    </row>
    <row r="134" spans="1:40" s="22" customFormat="1" ht="12.75" hidden="1" x14ac:dyDescent="0.2">
      <c r="A134" s="1"/>
      <c r="B134" s="2"/>
      <c r="C134" s="2"/>
      <c r="D134" s="3"/>
      <c r="E134" s="51"/>
      <c r="F134" s="51"/>
      <c r="G134" s="51"/>
      <c r="H134" s="98" t="str">
        <f t="shared" si="19"/>
        <v xml:space="preserve"> </v>
      </c>
      <c r="I134" s="106"/>
      <c r="J134" s="94"/>
      <c r="K134" s="85" t="str">
        <f t="shared" si="20"/>
        <v xml:space="preserve"> </v>
      </c>
      <c r="L134" s="51"/>
      <c r="M134" s="52"/>
      <c r="N134" s="95"/>
      <c r="O134" s="52"/>
      <c r="P134" s="52"/>
      <c r="Q134" s="4"/>
      <c r="R134" s="1"/>
      <c r="S134" s="56">
        <f t="shared" si="21"/>
        <v>0</v>
      </c>
      <c r="T134" s="56">
        <f t="shared" si="26"/>
        <v>0</v>
      </c>
      <c r="U134" s="56">
        <f t="shared" si="25"/>
        <v>0</v>
      </c>
      <c r="V134" s="19">
        <f t="shared" si="22"/>
        <v>0</v>
      </c>
      <c r="W134" s="60">
        <f t="shared" si="27"/>
        <v>0</v>
      </c>
      <c r="X134" s="60">
        <f t="shared" si="28"/>
        <v>0</v>
      </c>
      <c r="Y134" s="60">
        <f t="shared" si="29"/>
        <v>0</v>
      </c>
      <c r="Z134" s="60">
        <f t="shared" si="23"/>
        <v>0</v>
      </c>
      <c r="AA134" s="16">
        <f t="shared" si="24"/>
        <v>0</v>
      </c>
      <c r="AB134" s="23"/>
      <c r="AC134" s="23"/>
      <c r="AI134" s="50"/>
      <c r="AJ134" s="50"/>
      <c r="AK134" s="50"/>
      <c r="AL134" s="50"/>
      <c r="AM134" s="50"/>
      <c r="AN134" s="50"/>
    </row>
    <row r="135" spans="1:40" s="22" customFormat="1" ht="12.75" hidden="1" x14ac:dyDescent="0.2">
      <c r="A135" s="1"/>
      <c r="B135" s="2"/>
      <c r="C135" s="2"/>
      <c r="D135" s="3"/>
      <c r="E135" s="51"/>
      <c r="F135" s="51"/>
      <c r="G135" s="51"/>
      <c r="H135" s="98" t="str">
        <f t="shared" si="19"/>
        <v xml:space="preserve"> </v>
      </c>
      <c r="I135" s="106"/>
      <c r="J135" s="94"/>
      <c r="K135" s="85" t="str">
        <f t="shared" si="20"/>
        <v xml:space="preserve"> </v>
      </c>
      <c r="L135" s="51"/>
      <c r="M135" s="52"/>
      <c r="N135" s="95"/>
      <c r="O135" s="52"/>
      <c r="P135" s="52"/>
      <c r="Q135" s="4"/>
      <c r="R135" s="1"/>
      <c r="S135" s="56">
        <f t="shared" si="21"/>
        <v>0</v>
      </c>
      <c r="T135" s="56">
        <f t="shared" si="26"/>
        <v>0</v>
      </c>
      <c r="U135" s="56">
        <f t="shared" si="25"/>
        <v>0</v>
      </c>
      <c r="V135" s="19">
        <f t="shared" si="22"/>
        <v>0</v>
      </c>
      <c r="W135" s="60">
        <f t="shared" si="27"/>
        <v>0</v>
      </c>
      <c r="X135" s="60">
        <f t="shared" si="28"/>
        <v>0</v>
      </c>
      <c r="Y135" s="60">
        <f t="shared" si="29"/>
        <v>0</v>
      </c>
      <c r="Z135" s="60">
        <f t="shared" si="23"/>
        <v>0</v>
      </c>
      <c r="AA135" s="16">
        <f t="shared" si="24"/>
        <v>0</v>
      </c>
      <c r="AB135" s="23"/>
      <c r="AC135" s="23"/>
      <c r="AI135" s="50"/>
      <c r="AJ135" s="50"/>
      <c r="AK135" s="50"/>
      <c r="AL135" s="50"/>
      <c r="AM135" s="50"/>
      <c r="AN135" s="50"/>
    </row>
    <row r="136" spans="1:40" s="22" customFormat="1" ht="12.75" hidden="1" x14ac:dyDescent="0.2">
      <c r="A136" s="1"/>
      <c r="B136" s="2"/>
      <c r="C136" s="2"/>
      <c r="D136" s="3"/>
      <c r="E136" s="51"/>
      <c r="F136" s="51"/>
      <c r="G136" s="51"/>
      <c r="H136" s="98" t="str">
        <f t="shared" si="19"/>
        <v xml:space="preserve"> </v>
      </c>
      <c r="I136" s="106"/>
      <c r="J136" s="94"/>
      <c r="K136" s="85" t="str">
        <f t="shared" si="20"/>
        <v xml:space="preserve"> </v>
      </c>
      <c r="L136" s="51"/>
      <c r="M136" s="52"/>
      <c r="N136" s="95"/>
      <c r="O136" s="52"/>
      <c r="P136" s="52"/>
      <c r="Q136" s="4"/>
      <c r="R136" s="1"/>
      <c r="S136" s="56">
        <f t="shared" si="21"/>
        <v>0</v>
      </c>
      <c r="T136" s="56">
        <f t="shared" si="26"/>
        <v>0</v>
      </c>
      <c r="U136" s="56">
        <f t="shared" si="25"/>
        <v>0</v>
      </c>
      <c r="V136" s="19">
        <f t="shared" si="22"/>
        <v>0</v>
      </c>
      <c r="W136" s="60">
        <f t="shared" si="27"/>
        <v>0</v>
      </c>
      <c r="X136" s="60">
        <f t="shared" si="28"/>
        <v>0</v>
      </c>
      <c r="Y136" s="60">
        <f t="shared" si="29"/>
        <v>0</v>
      </c>
      <c r="Z136" s="60">
        <f t="shared" si="23"/>
        <v>0</v>
      </c>
      <c r="AA136" s="16">
        <f t="shared" si="24"/>
        <v>0</v>
      </c>
      <c r="AB136" s="23"/>
      <c r="AC136" s="23"/>
      <c r="AI136" s="50"/>
      <c r="AJ136" s="50"/>
      <c r="AK136" s="50"/>
      <c r="AL136" s="50"/>
      <c r="AM136" s="50"/>
      <c r="AN136" s="50"/>
    </row>
    <row r="137" spans="1:40" s="22" customFormat="1" ht="12.75" hidden="1" x14ac:dyDescent="0.2">
      <c r="A137" s="1"/>
      <c r="B137" s="2"/>
      <c r="C137" s="2"/>
      <c r="D137" s="3"/>
      <c r="E137" s="51"/>
      <c r="F137" s="51"/>
      <c r="G137" s="51"/>
      <c r="H137" s="98" t="str">
        <f t="shared" si="19"/>
        <v xml:space="preserve"> </v>
      </c>
      <c r="I137" s="106"/>
      <c r="J137" s="94"/>
      <c r="K137" s="85" t="str">
        <f t="shared" si="20"/>
        <v xml:space="preserve"> </v>
      </c>
      <c r="L137" s="51"/>
      <c r="M137" s="52"/>
      <c r="N137" s="95"/>
      <c r="O137" s="52"/>
      <c r="P137" s="52"/>
      <c r="Q137" s="4"/>
      <c r="R137" s="1"/>
      <c r="S137" s="56">
        <f t="shared" si="21"/>
        <v>0</v>
      </c>
      <c r="T137" s="56">
        <f t="shared" si="26"/>
        <v>0</v>
      </c>
      <c r="U137" s="56">
        <f t="shared" si="25"/>
        <v>0</v>
      </c>
      <c r="V137" s="19">
        <f t="shared" si="22"/>
        <v>0</v>
      </c>
      <c r="W137" s="60">
        <f t="shared" si="27"/>
        <v>0</v>
      </c>
      <c r="X137" s="60">
        <f t="shared" si="28"/>
        <v>0</v>
      </c>
      <c r="Y137" s="60">
        <f t="shared" si="29"/>
        <v>0</v>
      </c>
      <c r="Z137" s="60">
        <f t="shared" si="23"/>
        <v>0</v>
      </c>
      <c r="AA137" s="16">
        <f t="shared" si="24"/>
        <v>0</v>
      </c>
      <c r="AB137" s="23"/>
      <c r="AC137" s="23"/>
      <c r="AI137" s="50"/>
      <c r="AJ137" s="50"/>
      <c r="AK137" s="50"/>
      <c r="AL137" s="50"/>
      <c r="AM137" s="50"/>
      <c r="AN137" s="50"/>
    </row>
    <row r="138" spans="1:40" s="22" customFormat="1" ht="12.75" hidden="1" x14ac:dyDescent="0.2">
      <c r="A138" s="1"/>
      <c r="B138" s="2"/>
      <c r="C138" s="2"/>
      <c r="D138" s="3"/>
      <c r="E138" s="51"/>
      <c r="F138" s="51"/>
      <c r="G138" s="51"/>
      <c r="H138" s="98" t="str">
        <f t="shared" si="19"/>
        <v xml:space="preserve"> </v>
      </c>
      <c r="I138" s="106"/>
      <c r="J138" s="94"/>
      <c r="K138" s="85" t="str">
        <f t="shared" si="20"/>
        <v xml:space="preserve"> </v>
      </c>
      <c r="L138" s="51"/>
      <c r="M138" s="52"/>
      <c r="N138" s="95"/>
      <c r="O138" s="52"/>
      <c r="P138" s="52"/>
      <c r="Q138" s="4"/>
      <c r="R138" s="1"/>
      <c r="S138" s="56">
        <f t="shared" si="21"/>
        <v>0</v>
      </c>
      <c r="T138" s="56">
        <f t="shared" si="26"/>
        <v>0</v>
      </c>
      <c r="U138" s="56">
        <f t="shared" si="25"/>
        <v>0</v>
      </c>
      <c r="V138" s="19">
        <f t="shared" si="22"/>
        <v>0</v>
      </c>
      <c r="W138" s="60">
        <f t="shared" si="27"/>
        <v>0</v>
      </c>
      <c r="X138" s="60">
        <f t="shared" si="28"/>
        <v>0</v>
      </c>
      <c r="Y138" s="60">
        <f t="shared" si="29"/>
        <v>0</v>
      </c>
      <c r="Z138" s="60">
        <f t="shared" si="23"/>
        <v>0</v>
      </c>
      <c r="AA138" s="16">
        <f t="shared" si="24"/>
        <v>0</v>
      </c>
      <c r="AB138" s="23"/>
      <c r="AC138" s="23"/>
      <c r="AI138" s="50"/>
      <c r="AJ138" s="50"/>
      <c r="AK138" s="50"/>
      <c r="AL138" s="50"/>
      <c r="AM138" s="50"/>
      <c r="AN138" s="50"/>
    </row>
    <row r="139" spans="1:40" s="22" customFormat="1" ht="12.75" hidden="1" x14ac:dyDescent="0.2">
      <c r="A139" s="1"/>
      <c r="B139" s="2"/>
      <c r="C139" s="2"/>
      <c r="D139" s="3"/>
      <c r="E139" s="51"/>
      <c r="F139" s="51"/>
      <c r="G139" s="51"/>
      <c r="H139" s="98" t="str">
        <f t="shared" si="19"/>
        <v xml:space="preserve"> </v>
      </c>
      <c r="I139" s="106"/>
      <c r="J139" s="94"/>
      <c r="K139" s="85" t="str">
        <f t="shared" si="20"/>
        <v xml:space="preserve"> </v>
      </c>
      <c r="L139" s="51"/>
      <c r="M139" s="52"/>
      <c r="N139" s="95"/>
      <c r="O139" s="52"/>
      <c r="P139" s="52"/>
      <c r="Q139" s="4"/>
      <c r="R139" s="1"/>
      <c r="S139" s="56">
        <f t="shared" si="21"/>
        <v>0</v>
      </c>
      <c r="T139" s="56">
        <f t="shared" si="26"/>
        <v>0</v>
      </c>
      <c r="U139" s="56">
        <f t="shared" si="25"/>
        <v>0</v>
      </c>
      <c r="V139" s="19">
        <f t="shared" si="22"/>
        <v>0</v>
      </c>
      <c r="W139" s="60">
        <f t="shared" si="27"/>
        <v>0</v>
      </c>
      <c r="X139" s="60">
        <f t="shared" si="28"/>
        <v>0</v>
      </c>
      <c r="Y139" s="60">
        <f t="shared" si="29"/>
        <v>0</v>
      </c>
      <c r="Z139" s="60">
        <f t="shared" si="23"/>
        <v>0</v>
      </c>
      <c r="AA139" s="16">
        <f t="shared" si="24"/>
        <v>0</v>
      </c>
      <c r="AB139" s="23"/>
      <c r="AC139" s="23"/>
      <c r="AI139" s="50"/>
      <c r="AJ139" s="50"/>
      <c r="AK139" s="50"/>
      <c r="AL139" s="50"/>
      <c r="AM139" s="50"/>
      <c r="AN139" s="50"/>
    </row>
    <row r="140" spans="1:40" s="22" customFormat="1" ht="12.75" hidden="1" x14ac:dyDescent="0.2">
      <c r="A140" s="1"/>
      <c r="B140" s="2"/>
      <c r="C140" s="2"/>
      <c r="D140" s="3"/>
      <c r="E140" s="51"/>
      <c r="F140" s="51"/>
      <c r="G140" s="51"/>
      <c r="H140" s="98" t="str">
        <f t="shared" si="19"/>
        <v xml:space="preserve"> </v>
      </c>
      <c r="I140" s="106"/>
      <c r="J140" s="94"/>
      <c r="K140" s="85" t="str">
        <f t="shared" si="20"/>
        <v xml:space="preserve"> </v>
      </c>
      <c r="L140" s="51"/>
      <c r="M140" s="52"/>
      <c r="N140" s="95"/>
      <c r="O140" s="52"/>
      <c r="P140" s="52"/>
      <c r="Q140" s="4"/>
      <c r="R140" s="1"/>
      <c r="S140" s="56">
        <f t="shared" si="21"/>
        <v>0</v>
      </c>
      <c r="T140" s="56">
        <f t="shared" ref="T140:T171" si="30">IF(L140&gt;0,1,0)</f>
        <v>0</v>
      </c>
      <c r="U140" s="56">
        <f t="shared" si="25"/>
        <v>0</v>
      </c>
      <c r="V140" s="19">
        <f t="shared" si="22"/>
        <v>0</v>
      </c>
      <c r="W140" s="60">
        <f t="shared" ref="W140:W171" si="31">IF($D140="Reoccupied",IF(G140&gt;$AH$12,$D$6-G140+1,0),0)</f>
        <v>0</v>
      </c>
      <c r="X140" s="60">
        <f t="shared" ref="X140:X171" si="32">IF($D140="Vacant",IF(F140&gt;$AH$12,$D$6-F140,0),0)</f>
        <v>0</v>
      </c>
      <c r="Y140" s="60">
        <f t="shared" ref="Y140:Y171" si="33">IF($D140="Vacant",IF(F140&lt;=$AH$12,$D$6-$AH$12,0),0)</f>
        <v>0</v>
      </c>
      <c r="Z140" s="60">
        <f t="shared" si="23"/>
        <v>0</v>
      </c>
      <c r="AA140" s="16">
        <f t="shared" si="24"/>
        <v>0</v>
      </c>
      <c r="AB140" s="23"/>
      <c r="AC140" s="23"/>
      <c r="AI140" s="50"/>
      <c r="AJ140" s="50"/>
      <c r="AK140" s="50"/>
      <c r="AL140" s="50"/>
      <c r="AM140" s="50"/>
      <c r="AN140" s="50"/>
    </row>
    <row r="141" spans="1:40" s="22" customFormat="1" ht="12.75" hidden="1" x14ac:dyDescent="0.2">
      <c r="A141" s="1"/>
      <c r="B141" s="2"/>
      <c r="C141" s="2"/>
      <c r="D141" s="3"/>
      <c r="E141" s="51"/>
      <c r="F141" s="51"/>
      <c r="G141" s="51"/>
      <c r="H141" s="98" t="str">
        <f t="shared" ref="H141:H204" si="34">IF(F141=0," ",IF(D141="Vacant",$D$6-F141,IF(D141="Reoccupied",IF(G141=0," ",G141-F141-1)," ")))</f>
        <v xml:space="preserve"> </v>
      </c>
      <c r="I141" s="106"/>
      <c r="J141" s="94"/>
      <c r="K141" s="85" t="str">
        <f t="shared" ref="K141:K204" si="35">IF(I141=0," ",J141*I141)</f>
        <v xml:space="preserve"> </v>
      </c>
      <c r="L141" s="51"/>
      <c r="M141" s="52"/>
      <c r="N141" s="95"/>
      <c r="O141" s="52"/>
      <c r="P141" s="52"/>
      <c r="Q141" s="4"/>
      <c r="R141" s="1"/>
      <c r="S141" s="56">
        <f t="shared" ref="S141:S204" si="36">IF(O141="Yes",1,0)</f>
        <v>0</v>
      </c>
      <c r="T141" s="56">
        <f t="shared" si="30"/>
        <v>0</v>
      </c>
      <c r="U141" s="56">
        <f t="shared" si="25"/>
        <v>0</v>
      </c>
      <c r="V141" s="19">
        <f t="shared" ref="V141:V204" si="37">IF($D141="Reoccupied",1,0)</f>
        <v>0</v>
      </c>
      <c r="W141" s="60">
        <f t="shared" si="31"/>
        <v>0</v>
      </c>
      <c r="X141" s="60">
        <f t="shared" si="32"/>
        <v>0</v>
      </c>
      <c r="Y141" s="60">
        <f t="shared" si="33"/>
        <v>0</v>
      </c>
      <c r="Z141" s="60">
        <f t="shared" ref="Z141:Z204" si="38">SUM(W141:Y141)</f>
        <v>0</v>
      </c>
      <c r="AA141" s="16">
        <f t="shared" ref="AA141:AA204" si="39">IF(D$6="&lt;&lt;dd-Mmm-yy&gt;&gt;",0,J141/($D$6-AH$12)*Z141)</f>
        <v>0</v>
      </c>
      <c r="AB141" s="23"/>
      <c r="AC141" s="23"/>
      <c r="AI141" s="50"/>
      <c r="AJ141" s="50"/>
      <c r="AK141" s="50"/>
      <c r="AL141" s="50"/>
      <c r="AM141" s="50"/>
      <c r="AN141" s="50"/>
    </row>
    <row r="142" spans="1:40" s="22" customFormat="1" ht="12.75" hidden="1" x14ac:dyDescent="0.2">
      <c r="A142" s="1"/>
      <c r="B142" s="2"/>
      <c r="C142" s="2"/>
      <c r="D142" s="3"/>
      <c r="E142" s="51"/>
      <c r="F142" s="51"/>
      <c r="G142" s="51"/>
      <c r="H142" s="98" t="str">
        <f t="shared" si="34"/>
        <v xml:space="preserve"> </v>
      </c>
      <c r="I142" s="106"/>
      <c r="J142" s="94"/>
      <c r="K142" s="85" t="str">
        <f t="shared" si="35"/>
        <v xml:space="preserve"> </v>
      </c>
      <c r="L142" s="51"/>
      <c r="M142" s="52"/>
      <c r="N142" s="95"/>
      <c r="O142" s="52"/>
      <c r="P142" s="52"/>
      <c r="Q142" s="4"/>
      <c r="R142" s="1"/>
      <c r="S142" s="56">
        <f t="shared" si="36"/>
        <v>0</v>
      </c>
      <c r="T142" s="56">
        <f t="shared" si="30"/>
        <v>0</v>
      </c>
      <c r="U142" s="56">
        <f t="shared" si="25"/>
        <v>0</v>
      </c>
      <c r="V142" s="19">
        <f t="shared" si="37"/>
        <v>0</v>
      </c>
      <c r="W142" s="60">
        <f t="shared" si="31"/>
        <v>0</v>
      </c>
      <c r="X142" s="60">
        <f t="shared" si="32"/>
        <v>0</v>
      </c>
      <c r="Y142" s="60">
        <f t="shared" si="33"/>
        <v>0</v>
      </c>
      <c r="Z142" s="60">
        <f t="shared" si="38"/>
        <v>0</v>
      </c>
      <c r="AA142" s="16">
        <f t="shared" si="39"/>
        <v>0</v>
      </c>
      <c r="AB142" s="23"/>
      <c r="AC142" s="23"/>
      <c r="AI142" s="50"/>
      <c r="AJ142" s="50"/>
      <c r="AK142" s="50"/>
      <c r="AL142" s="50"/>
      <c r="AM142" s="50"/>
      <c r="AN142" s="50"/>
    </row>
    <row r="143" spans="1:40" s="22" customFormat="1" ht="12.75" hidden="1" x14ac:dyDescent="0.2">
      <c r="A143" s="1"/>
      <c r="B143" s="2"/>
      <c r="C143" s="2"/>
      <c r="D143" s="3"/>
      <c r="E143" s="51"/>
      <c r="F143" s="51"/>
      <c r="G143" s="51"/>
      <c r="H143" s="98" t="str">
        <f t="shared" si="34"/>
        <v xml:space="preserve"> </v>
      </c>
      <c r="I143" s="106"/>
      <c r="J143" s="94"/>
      <c r="K143" s="85" t="str">
        <f t="shared" si="35"/>
        <v xml:space="preserve"> </v>
      </c>
      <c r="L143" s="51"/>
      <c r="M143" s="52"/>
      <c r="N143" s="95"/>
      <c r="O143" s="52"/>
      <c r="P143" s="52"/>
      <c r="Q143" s="4"/>
      <c r="R143" s="1"/>
      <c r="S143" s="56">
        <f t="shared" si="36"/>
        <v>0</v>
      </c>
      <c r="T143" s="56">
        <f t="shared" si="30"/>
        <v>0</v>
      </c>
      <c r="U143" s="56">
        <f t="shared" ref="U143:U206" si="40">IF($P143="Yes",1,0)</f>
        <v>0</v>
      </c>
      <c r="V143" s="19">
        <f t="shared" si="37"/>
        <v>0</v>
      </c>
      <c r="W143" s="60">
        <f t="shared" si="31"/>
        <v>0</v>
      </c>
      <c r="X143" s="60">
        <f t="shared" si="32"/>
        <v>0</v>
      </c>
      <c r="Y143" s="60">
        <f t="shared" si="33"/>
        <v>0</v>
      </c>
      <c r="Z143" s="60">
        <f t="shared" si="38"/>
        <v>0</v>
      </c>
      <c r="AA143" s="16">
        <f t="shared" si="39"/>
        <v>0</v>
      </c>
      <c r="AB143" s="23"/>
      <c r="AC143" s="23"/>
      <c r="AI143" s="50"/>
      <c r="AJ143" s="50"/>
      <c r="AK143" s="50"/>
      <c r="AL143" s="50"/>
      <c r="AM143" s="50"/>
      <c r="AN143" s="50"/>
    </row>
    <row r="144" spans="1:40" s="22" customFormat="1" ht="12.75" hidden="1" x14ac:dyDescent="0.2">
      <c r="A144" s="1"/>
      <c r="B144" s="2"/>
      <c r="C144" s="2"/>
      <c r="D144" s="3"/>
      <c r="E144" s="51"/>
      <c r="F144" s="51"/>
      <c r="G144" s="51"/>
      <c r="H144" s="98" t="str">
        <f t="shared" si="34"/>
        <v xml:space="preserve"> </v>
      </c>
      <c r="I144" s="106"/>
      <c r="J144" s="94"/>
      <c r="K144" s="85" t="str">
        <f t="shared" si="35"/>
        <v xml:space="preserve"> </v>
      </c>
      <c r="L144" s="51"/>
      <c r="M144" s="52"/>
      <c r="N144" s="95"/>
      <c r="O144" s="52"/>
      <c r="P144" s="52"/>
      <c r="Q144" s="4"/>
      <c r="R144" s="1"/>
      <c r="S144" s="56">
        <f t="shared" si="36"/>
        <v>0</v>
      </c>
      <c r="T144" s="56">
        <f t="shared" si="30"/>
        <v>0</v>
      </c>
      <c r="U144" s="56">
        <f t="shared" si="40"/>
        <v>0</v>
      </c>
      <c r="V144" s="19">
        <f t="shared" si="37"/>
        <v>0</v>
      </c>
      <c r="W144" s="60">
        <f t="shared" si="31"/>
        <v>0</v>
      </c>
      <c r="X144" s="60">
        <f t="shared" si="32"/>
        <v>0</v>
      </c>
      <c r="Y144" s="60">
        <f t="shared" si="33"/>
        <v>0</v>
      </c>
      <c r="Z144" s="60">
        <f t="shared" si="38"/>
        <v>0</v>
      </c>
      <c r="AA144" s="16">
        <f t="shared" si="39"/>
        <v>0</v>
      </c>
      <c r="AB144" s="23"/>
      <c r="AC144" s="23"/>
      <c r="AI144" s="50"/>
      <c r="AJ144" s="50"/>
      <c r="AK144" s="50"/>
      <c r="AL144" s="50"/>
      <c r="AM144" s="50"/>
      <c r="AN144" s="50"/>
    </row>
    <row r="145" spans="1:40" s="22" customFormat="1" ht="12.75" hidden="1" x14ac:dyDescent="0.2">
      <c r="A145" s="1"/>
      <c r="B145" s="2"/>
      <c r="C145" s="2"/>
      <c r="D145" s="3"/>
      <c r="E145" s="51"/>
      <c r="F145" s="51"/>
      <c r="G145" s="51"/>
      <c r="H145" s="98" t="str">
        <f t="shared" si="34"/>
        <v xml:space="preserve"> </v>
      </c>
      <c r="I145" s="106"/>
      <c r="J145" s="94"/>
      <c r="K145" s="85" t="str">
        <f t="shared" si="35"/>
        <v xml:space="preserve"> </v>
      </c>
      <c r="L145" s="51"/>
      <c r="M145" s="52"/>
      <c r="N145" s="95"/>
      <c r="O145" s="52"/>
      <c r="P145" s="52"/>
      <c r="Q145" s="4"/>
      <c r="R145" s="1"/>
      <c r="S145" s="56">
        <f t="shared" si="36"/>
        <v>0</v>
      </c>
      <c r="T145" s="56">
        <f t="shared" si="30"/>
        <v>0</v>
      </c>
      <c r="U145" s="56">
        <f t="shared" si="40"/>
        <v>0</v>
      </c>
      <c r="V145" s="19">
        <f t="shared" si="37"/>
        <v>0</v>
      </c>
      <c r="W145" s="60">
        <f t="shared" si="31"/>
        <v>0</v>
      </c>
      <c r="X145" s="60">
        <f t="shared" si="32"/>
        <v>0</v>
      </c>
      <c r="Y145" s="60">
        <f t="shared" si="33"/>
        <v>0</v>
      </c>
      <c r="Z145" s="60">
        <f t="shared" si="38"/>
        <v>0</v>
      </c>
      <c r="AA145" s="16">
        <f t="shared" si="39"/>
        <v>0</v>
      </c>
      <c r="AB145" s="23"/>
      <c r="AC145" s="23"/>
      <c r="AI145" s="50"/>
      <c r="AJ145" s="50"/>
      <c r="AK145" s="50"/>
      <c r="AL145" s="50"/>
      <c r="AM145" s="50"/>
      <c r="AN145" s="50"/>
    </row>
    <row r="146" spans="1:40" s="22" customFormat="1" ht="12.75" hidden="1" x14ac:dyDescent="0.2">
      <c r="A146" s="1"/>
      <c r="B146" s="2"/>
      <c r="C146" s="2"/>
      <c r="D146" s="3"/>
      <c r="E146" s="51"/>
      <c r="F146" s="51"/>
      <c r="G146" s="51"/>
      <c r="H146" s="98" t="str">
        <f t="shared" si="34"/>
        <v xml:space="preserve"> </v>
      </c>
      <c r="I146" s="106"/>
      <c r="J146" s="94"/>
      <c r="K146" s="85" t="str">
        <f t="shared" si="35"/>
        <v xml:space="preserve"> </v>
      </c>
      <c r="L146" s="51"/>
      <c r="M146" s="52"/>
      <c r="N146" s="95"/>
      <c r="O146" s="52"/>
      <c r="P146" s="52"/>
      <c r="Q146" s="4"/>
      <c r="R146" s="1"/>
      <c r="S146" s="56">
        <f t="shared" si="36"/>
        <v>0</v>
      </c>
      <c r="T146" s="56">
        <f t="shared" si="30"/>
        <v>0</v>
      </c>
      <c r="U146" s="56">
        <f t="shared" si="40"/>
        <v>0</v>
      </c>
      <c r="V146" s="19">
        <f t="shared" si="37"/>
        <v>0</v>
      </c>
      <c r="W146" s="60">
        <f t="shared" si="31"/>
        <v>0</v>
      </c>
      <c r="X146" s="60">
        <f t="shared" si="32"/>
        <v>0</v>
      </c>
      <c r="Y146" s="60">
        <f t="shared" si="33"/>
        <v>0</v>
      </c>
      <c r="Z146" s="60">
        <f t="shared" si="38"/>
        <v>0</v>
      </c>
      <c r="AA146" s="16">
        <f t="shared" si="39"/>
        <v>0</v>
      </c>
      <c r="AB146" s="23"/>
      <c r="AC146" s="23"/>
      <c r="AI146" s="50"/>
      <c r="AJ146" s="50"/>
      <c r="AK146" s="50"/>
      <c r="AL146" s="50"/>
      <c r="AM146" s="50"/>
      <c r="AN146" s="50"/>
    </row>
    <row r="147" spans="1:40" s="22" customFormat="1" ht="12.75" hidden="1" x14ac:dyDescent="0.2">
      <c r="A147" s="1"/>
      <c r="B147" s="2"/>
      <c r="C147" s="2"/>
      <c r="D147" s="3"/>
      <c r="E147" s="51"/>
      <c r="F147" s="51"/>
      <c r="G147" s="51"/>
      <c r="H147" s="98" t="str">
        <f t="shared" si="34"/>
        <v xml:space="preserve"> </v>
      </c>
      <c r="I147" s="106"/>
      <c r="J147" s="94"/>
      <c r="K147" s="85" t="str">
        <f t="shared" si="35"/>
        <v xml:space="preserve"> </v>
      </c>
      <c r="L147" s="51"/>
      <c r="M147" s="52"/>
      <c r="N147" s="95"/>
      <c r="O147" s="52"/>
      <c r="P147" s="52"/>
      <c r="Q147" s="4"/>
      <c r="R147" s="1"/>
      <c r="S147" s="56">
        <f t="shared" si="36"/>
        <v>0</v>
      </c>
      <c r="T147" s="56">
        <f t="shared" si="30"/>
        <v>0</v>
      </c>
      <c r="U147" s="56">
        <f t="shared" si="40"/>
        <v>0</v>
      </c>
      <c r="V147" s="19">
        <f t="shared" si="37"/>
        <v>0</v>
      </c>
      <c r="W147" s="60">
        <f t="shared" si="31"/>
        <v>0</v>
      </c>
      <c r="X147" s="60">
        <f t="shared" si="32"/>
        <v>0</v>
      </c>
      <c r="Y147" s="60">
        <f t="shared" si="33"/>
        <v>0</v>
      </c>
      <c r="Z147" s="60">
        <f t="shared" si="38"/>
        <v>0</v>
      </c>
      <c r="AA147" s="16">
        <f t="shared" si="39"/>
        <v>0</v>
      </c>
      <c r="AB147" s="23"/>
      <c r="AC147" s="23"/>
      <c r="AI147" s="50"/>
      <c r="AJ147" s="50"/>
      <c r="AK147" s="50"/>
      <c r="AL147" s="50"/>
      <c r="AM147" s="50"/>
      <c r="AN147" s="50"/>
    </row>
    <row r="148" spans="1:40" s="22" customFormat="1" ht="12.75" hidden="1" x14ac:dyDescent="0.2">
      <c r="A148" s="1"/>
      <c r="B148" s="2"/>
      <c r="C148" s="2"/>
      <c r="D148" s="3"/>
      <c r="E148" s="51"/>
      <c r="F148" s="51"/>
      <c r="G148" s="51"/>
      <c r="H148" s="98" t="str">
        <f t="shared" si="34"/>
        <v xml:space="preserve"> </v>
      </c>
      <c r="I148" s="106"/>
      <c r="J148" s="94"/>
      <c r="K148" s="85" t="str">
        <f t="shared" si="35"/>
        <v xml:space="preserve"> </v>
      </c>
      <c r="L148" s="51"/>
      <c r="M148" s="52"/>
      <c r="N148" s="95"/>
      <c r="O148" s="52"/>
      <c r="P148" s="52"/>
      <c r="Q148" s="4"/>
      <c r="R148" s="1"/>
      <c r="S148" s="56">
        <f t="shared" si="36"/>
        <v>0</v>
      </c>
      <c r="T148" s="56">
        <f t="shared" si="30"/>
        <v>0</v>
      </c>
      <c r="U148" s="56">
        <f t="shared" si="40"/>
        <v>0</v>
      </c>
      <c r="V148" s="19">
        <f t="shared" si="37"/>
        <v>0</v>
      </c>
      <c r="W148" s="60">
        <f t="shared" si="31"/>
        <v>0</v>
      </c>
      <c r="X148" s="60">
        <f t="shared" si="32"/>
        <v>0</v>
      </c>
      <c r="Y148" s="60">
        <f t="shared" si="33"/>
        <v>0</v>
      </c>
      <c r="Z148" s="60">
        <f t="shared" si="38"/>
        <v>0</v>
      </c>
      <c r="AA148" s="16">
        <f t="shared" si="39"/>
        <v>0</v>
      </c>
      <c r="AB148" s="23"/>
      <c r="AC148" s="23"/>
      <c r="AI148" s="50"/>
      <c r="AJ148" s="50"/>
      <c r="AK148" s="50"/>
      <c r="AL148" s="50"/>
      <c r="AM148" s="50"/>
      <c r="AN148" s="50"/>
    </row>
    <row r="149" spans="1:40" s="22" customFormat="1" ht="12.75" hidden="1" x14ac:dyDescent="0.2">
      <c r="A149" s="1"/>
      <c r="B149" s="2"/>
      <c r="C149" s="2"/>
      <c r="D149" s="3"/>
      <c r="E149" s="51"/>
      <c r="F149" s="51"/>
      <c r="G149" s="51"/>
      <c r="H149" s="98" t="str">
        <f t="shared" si="34"/>
        <v xml:space="preserve"> </v>
      </c>
      <c r="I149" s="106"/>
      <c r="J149" s="94"/>
      <c r="K149" s="85" t="str">
        <f t="shared" si="35"/>
        <v xml:space="preserve"> </v>
      </c>
      <c r="L149" s="51"/>
      <c r="M149" s="52"/>
      <c r="N149" s="95"/>
      <c r="O149" s="52"/>
      <c r="P149" s="52"/>
      <c r="Q149" s="4"/>
      <c r="R149" s="1"/>
      <c r="S149" s="56">
        <f t="shared" si="36"/>
        <v>0</v>
      </c>
      <c r="T149" s="56">
        <f t="shared" si="30"/>
        <v>0</v>
      </c>
      <c r="U149" s="56">
        <f t="shared" si="40"/>
        <v>0</v>
      </c>
      <c r="V149" s="19">
        <f t="shared" si="37"/>
        <v>0</v>
      </c>
      <c r="W149" s="60">
        <f t="shared" si="31"/>
        <v>0</v>
      </c>
      <c r="X149" s="60">
        <f t="shared" si="32"/>
        <v>0</v>
      </c>
      <c r="Y149" s="60">
        <f t="shared" si="33"/>
        <v>0</v>
      </c>
      <c r="Z149" s="60">
        <f t="shared" si="38"/>
        <v>0</v>
      </c>
      <c r="AA149" s="16">
        <f t="shared" si="39"/>
        <v>0</v>
      </c>
      <c r="AB149" s="23"/>
      <c r="AC149" s="23"/>
      <c r="AI149" s="50"/>
      <c r="AJ149" s="50"/>
      <c r="AK149" s="50"/>
      <c r="AL149" s="50"/>
      <c r="AM149" s="50"/>
      <c r="AN149" s="50"/>
    </row>
    <row r="150" spans="1:40" s="22" customFormat="1" ht="12.75" hidden="1" x14ac:dyDescent="0.2">
      <c r="A150" s="1"/>
      <c r="B150" s="2"/>
      <c r="C150" s="2"/>
      <c r="D150" s="3"/>
      <c r="E150" s="51"/>
      <c r="F150" s="51"/>
      <c r="G150" s="51"/>
      <c r="H150" s="98" t="str">
        <f t="shared" si="34"/>
        <v xml:space="preserve"> </v>
      </c>
      <c r="I150" s="106"/>
      <c r="J150" s="94"/>
      <c r="K150" s="85" t="str">
        <f t="shared" si="35"/>
        <v xml:space="preserve"> </v>
      </c>
      <c r="L150" s="51"/>
      <c r="M150" s="52"/>
      <c r="N150" s="95"/>
      <c r="O150" s="52"/>
      <c r="P150" s="52"/>
      <c r="Q150" s="4"/>
      <c r="R150" s="1"/>
      <c r="S150" s="56">
        <f t="shared" si="36"/>
        <v>0</v>
      </c>
      <c r="T150" s="56">
        <f t="shared" si="30"/>
        <v>0</v>
      </c>
      <c r="U150" s="56">
        <f t="shared" si="40"/>
        <v>0</v>
      </c>
      <c r="V150" s="19">
        <f t="shared" si="37"/>
        <v>0</v>
      </c>
      <c r="W150" s="60">
        <f t="shared" si="31"/>
        <v>0</v>
      </c>
      <c r="X150" s="60">
        <f t="shared" si="32"/>
        <v>0</v>
      </c>
      <c r="Y150" s="60">
        <f t="shared" si="33"/>
        <v>0</v>
      </c>
      <c r="Z150" s="60">
        <f t="shared" si="38"/>
        <v>0</v>
      </c>
      <c r="AA150" s="16">
        <f t="shared" si="39"/>
        <v>0</v>
      </c>
      <c r="AB150" s="23"/>
      <c r="AC150" s="23"/>
      <c r="AI150" s="50"/>
      <c r="AJ150" s="50"/>
      <c r="AK150" s="50"/>
      <c r="AL150" s="50"/>
      <c r="AM150" s="50"/>
      <c r="AN150" s="50"/>
    </row>
    <row r="151" spans="1:40" s="22" customFormat="1" ht="12.75" hidden="1" x14ac:dyDescent="0.2">
      <c r="A151" s="1"/>
      <c r="B151" s="2"/>
      <c r="C151" s="2"/>
      <c r="D151" s="3"/>
      <c r="E151" s="51"/>
      <c r="F151" s="51"/>
      <c r="G151" s="51"/>
      <c r="H151" s="98" t="str">
        <f t="shared" si="34"/>
        <v xml:space="preserve"> </v>
      </c>
      <c r="I151" s="106"/>
      <c r="J151" s="94"/>
      <c r="K151" s="85" t="str">
        <f t="shared" si="35"/>
        <v xml:space="preserve"> </v>
      </c>
      <c r="L151" s="51"/>
      <c r="M151" s="52"/>
      <c r="N151" s="95"/>
      <c r="O151" s="52"/>
      <c r="P151" s="52"/>
      <c r="Q151" s="4"/>
      <c r="R151" s="1"/>
      <c r="S151" s="56">
        <f t="shared" si="36"/>
        <v>0</v>
      </c>
      <c r="T151" s="56">
        <f t="shared" si="30"/>
        <v>0</v>
      </c>
      <c r="U151" s="56">
        <f t="shared" si="40"/>
        <v>0</v>
      </c>
      <c r="V151" s="19">
        <f t="shared" si="37"/>
        <v>0</v>
      </c>
      <c r="W151" s="60">
        <f t="shared" si="31"/>
        <v>0</v>
      </c>
      <c r="X151" s="60">
        <f t="shared" si="32"/>
        <v>0</v>
      </c>
      <c r="Y151" s="60">
        <f t="shared" si="33"/>
        <v>0</v>
      </c>
      <c r="Z151" s="60">
        <f t="shared" si="38"/>
        <v>0</v>
      </c>
      <c r="AA151" s="16">
        <f t="shared" si="39"/>
        <v>0</v>
      </c>
      <c r="AB151" s="23"/>
      <c r="AC151" s="23"/>
      <c r="AI151" s="50"/>
      <c r="AJ151" s="50"/>
      <c r="AK151" s="50"/>
      <c r="AL151" s="50"/>
      <c r="AM151" s="50"/>
      <c r="AN151" s="50"/>
    </row>
    <row r="152" spans="1:40" s="22" customFormat="1" ht="12.75" hidden="1" x14ac:dyDescent="0.2">
      <c r="A152" s="1"/>
      <c r="B152" s="2"/>
      <c r="C152" s="2"/>
      <c r="D152" s="3"/>
      <c r="E152" s="51"/>
      <c r="F152" s="51"/>
      <c r="G152" s="51"/>
      <c r="H152" s="98" t="str">
        <f t="shared" si="34"/>
        <v xml:space="preserve"> </v>
      </c>
      <c r="I152" s="106"/>
      <c r="J152" s="94"/>
      <c r="K152" s="85" t="str">
        <f t="shared" si="35"/>
        <v xml:space="preserve"> </v>
      </c>
      <c r="L152" s="51"/>
      <c r="M152" s="52"/>
      <c r="N152" s="95"/>
      <c r="O152" s="52"/>
      <c r="P152" s="52"/>
      <c r="Q152" s="4"/>
      <c r="R152" s="1"/>
      <c r="S152" s="56">
        <f t="shared" si="36"/>
        <v>0</v>
      </c>
      <c r="T152" s="56">
        <f t="shared" si="30"/>
        <v>0</v>
      </c>
      <c r="U152" s="56">
        <f t="shared" si="40"/>
        <v>0</v>
      </c>
      <c r="V152" s="19">
        <f t="shared" si="37"/>
        <v>0</v>
      </c>
      <c r="W152" s="60">
        <f t="shared" si="31"/>
        <v>0</v>
      </c>
      <c r="X152" s="60">
        <f t="shared" si="32"/>
        <v>0</v>
      </c>
      <c r="Y152" s="60">
        <f t="shared" si="33"/>
        <v>0</v>
      </c>
      <c r="Z152" s="60">
        <f t="shared" si="38"/>
        <v>0</v>
      </c>
      <c r="AA152" s="16">
        <f t="shared" si="39"/>
        <v>0</v>
      </c>
      <c r="AB152" s="23"/>
      <c r="AC152" s="23"/>
      <c r="AI152" s="50"/>
      <c r="AJ152" s="50"/>
      <c r="AK152" s="50"/>
      <c r="AL152" s="50"/>
      <c r="AM152" s="50"/>
      <c r="AN152" s="50"/>
    </row>
    <row r="153" spans="1:40" s="22" customFormat="1" ht="12.75" hidden="1" x14ac:dyDescent="0.2">
      <c r="A153" s="1"/>
      <c r="B153" s="2"/>
      <c r="C153" s="2"/>
      <c r="D153" s="3"/>
      <c r="E153" s="51"/>
      <c r="F153" s="51"/>
      <c r="G153" s="51"/>
      <c r="H153" s="98" t="str">
        <f t="shared" si="34"/>
        <v xml:space="preserve"> </v>
      </c>
      <c r="I153" s="106"/>
      <c r="J153" s="94"/>
      <c r="K153" s="85" t="str">
        <f t="shared" si="35"/>
        <v xml:space="preserve"> </v>
      </c>
      <c r="L153" s="51"/>
      <c r="M153" s="52"/>
      <c r="N153" s="95"/>
      <c r="O153" s="52"/>
      <c r="P153" s="52"/>
      <c r="Q153" s="4"/>
      <c r="R153" s="1"/>
      <c r="S153" s="56">
        <f t="shared" si="36"/>
        <v>0</v>
      </c>
      <c r="T153" s="56">
        <f t="shared" si="30"/>
        <v>0</v>
      </c>
      <c r="U153" s="56">
        <f t="shared" si="40"/>
        <v>0</v>
      </c>
      <c r="V153" s="19">
        <f t="shared" si="37"/>
        <v>0</v>
      </c>
      <c r="W153" s="60">
        <f t="shared" si="31"/>
        <v>0</v>
      </c>
      <c r="X153" s="60">
        <f t="shared" si="32"/>
        <v>0</v>
      </c>
      <c r="Y153" s="60">
        <f t="shared" si="33"/>
        <v>0</v>
      </c>
      <c r="Z153" s="60">
        <f t="shared" si="38"/>
        <v>0</v>
      </c>
      <c r="AA153" s="16">
        <f t="shared" si="39"/>
        <v>0</v>
      </c>
      <c r="AB153" s="23"/>
      <c r="AC153" s="23"/>
      <c r="AI153" s="50"/>
      <c r="AJ153" s="50"/>
      <c r="AK153" s="50"/>
      <c r="AL153" s="50"/>
      <c r="AM153" s="50"/>
      <c r="AN153" s="50"/>
    </row>
    <row r="154" spans="1:40" s="22" customFormat="1" ht="12.75" hidden="1" x14ac:dyDescent="0.2">
      <c r="A154" s="1"/>
      <c r="B154" s="2"/>
      <c r="C154" s="2"/>
      <c r="D154" s="3"/>
      <c r="E154" s="51"/>
      <c r="F154" s="51"/>
      <c r="G154" s="51"/>
      <c r="H154" s="98" t="str">
        <f t="shared" si="34"/>
        <v xml:space="preserve"> </v>
      </c>
      <c r="I154" s="106"/>
      <c r="J154" s="94"/>
      <c r="K154" s="85" t="str">
        <f t="shared" si="35"/>
        <v xml:space="preserve"> </v>
      </c>
      <c r="L154" s="51"/>
      <c r="M154" s="52"/>
      <c r="N154" s="95"/>
      <c r="O154" s="52"/>
      <c r="P154" s="52"/>
      <c r="Q154" s="4"/>
      <c r="R154" s="1"/>
      <c r="S154" s="56">
        <f t="shared" si="36"/>
        <v>0</v>
      </c>
      <c r="T154" s="56">
        <f t="shared" si="30"/>
        <v>0</v>
      </c>
      <c r="U154" s="56">
        <f t="shared" si="40"/>
        <v>0</v>
      </c>
      <c r="V154" s="19">
        <f t="shared" si="37"/>
        <v>0</v>
      </c>
      <c r="W154" s="60">
        <f t="shared" si="31"/>
        <v>0</v>
      </c>
      <c r="X154" s="60">
        <f t="shared" si="32"/>
        <v>0</v>
      </c>
      <c r="Y154" s="60">
        <f t="shared" si="33"/>
        <v>0</v>
      </c>
      <c r="Z154" s="60">
        <f t="shared" si="38"/>
        <v>0</v>
      </c>
      <c r="AA154" s="16">
        <f t="shared" si="39"/>
        <v>0</v>
      </c>
      <c r="AB154" s="23"/>
      <c r="AC154" s="23"/>
      <c r="AI154" s="50"/>
      <c r="AJ154" s="50"/>
      <c r="AK154" s="50"/>
      <c r="AL154" s="50"/>
      <c r="AM154" s="50"/>
      <c r="AN154" s="50"/>
    </row>
    <row r="155" spans="1:40" s="22" customFormat="1" ht="12.75" hidden="1" x14ac:dyDescent="0.2">
      <c r="A155" s="1"/>
      <c r="B155" s="2"/>
      <c r="C155" s="2"/>
      <c r="D155" s="3"/>
      <c r="E155" s="51"/>
      <c r="F155" s="51"/>
      <c r="G155" s="51"/>
      <c r="H155" s="98" t="str">
        <f t="shared" si="34"/>
        <v xml:space="preserve"> </v>
      </c>
      <c r="I155" s="106"/>
      <c r="J155" s="94"/>
      <c r="K155" s="85" t="str">
        <f t="shared" si="35"/>
        <v xml:space="preserve"> </v>
      </c>
      <c r="L155" s="51"/>
      <c r="M155" s="52"/>
      <c r="N155" s="95"/>
      <c r="O155" s="52"/>
      <c r="P155" s="52"/>
      <c r="Q155" s="4"/>
      <c r="R155" s="1"/>
      <c r="S155" s="56">
        <f t="shared" si="36"/>
        <v>0</v>
      </c>
      <c r="T155" s="56">
        <f t="shared" si="30"/>
        <v>0</v>
      </c>
      <c r="U155" s="56">
        <f t="shared" si="40"/>
        <v>0</v>
      </c>
      <c r="V155" s="19">
        <f t="shared" si="37"/>
        <v>0</v>
      </c>
      <c r="W155" s="60">
        <f t="shared" si="31"/>
        <v>0</v>
      </c>
      <c r="X155" s="60">
        <f t="shared" si="32"/>
        <v>0</v>
      </c>
      <c r="Y155" s="60">
        <f t="shared" si="33"/>
        <v>0</v>
      </c>
      <c r="Z155" s="60">
        <f t="shared" si="38"/>
        <v>0</v>
      </c>
      <c r="AA155" s="16">
        <f t="shared" si="39"/>
        <v>0</v>
      </c>
      <c r="AB155" s="23"/>
      <c r="AC155" s="23"/>
      <c r="AI155" s="50"/>
      <c r="AJ155" s="50"/>
      <c r="AK155" s="50"/>
      <c r="AL155" s="50"/>
      <c r="AM155" s="50"/>
      <c r="AN155" s="50"/>
    </row>
    <row r="156" spans="1:40" s="22" customFormat="1" ht="12.75" hidden="1" x14ac:dyDescent="0.2">
      <c r="A156" s="1"/>
      <c r="B156" s="2"/>
      <c r="C156" s="2"/>
      <c r="D156" s="3"/>
      <c r="E156" s="51"/>
      <c r="F156" s="51"/>
      <c r="G156" s="51"/>
      <c r="H156" s="98" t="str">
        <f t="shared" si="34"/>
        <v xml:space="preserve"> </v>
      </c>
      <c r="I156" s="106"/>
      <c r="J156" s="94"/>
      <c r="K156" s="85" t="str">
        <f t="shared" si="35"/>
        <v xml:space="preserve"> </v>
      </c>
      <c r="L156" s="51"/>
      <c r="M156" s="52"/>
      <c r="N156" s="95"/>
      <c r="O156" s="52"/>
      <c r="P156" s="52"/>
      <c r="Q156" s="4"/>
      <c r="R156" s="1"/>
      <c r="S156" s="56">
        <f t="shared" si="36"/>
        <v>0</v>
      </c>
      <c r="T156" s="56">
        <f t="shared" si="30"/>
        <v>0</v>
      </c>
      <c r="U156" s="56">
        <f t="shared" si="40"/>
        <v>0</v>
      </c>
      <c r="V156" s="19">
        <f t="shared" si="37"/>
        <v>0</v>
      </c>
      <c r="W156" s="60">
        <f t="shared" si="31"/>
        <v>0</v>
      </c>
      <c r="X156" s="60">
        <f t="shared" si="32"/>
        <v>0</v>
      </c>
      <c r="Y156" s="60">
        <f t="shared" si="33"/>
        <v>0</v>
      </c>
      <c r="Z156" s="60">
        <f t="shared" si="38"/>
        <v>0</v>
      </c>
      <c r="AA156" s="16">
        <f t="shared" si="39"/>
        <v>0</v>
      </c>
      <c r="AB156" s="23"/>
      <c r="AC156" s="23"/>
      <c r="AI156" s="50"/>
      <c r="AJ156" s="50"/>
      <c r="AK156" s="50"/>
      <c r="AL156" s="50"/>
      <c r="AM156" s="50"/>
      <c r="AN156" s="50"/>
    </row>
    <row r="157" spans="1:40" s="22" customFormat="1" ht="12.75" hidden="1" x14ac:dyDescent="0.2">
      <c r="A157" s="1"/>
      <c r="B157" s="2"/>
      <c r="C157" s="2"/>
      <c r="D157" s="3"/>
      <c r="E157" s="51"/>
      <c r="F157" s="51"/>
      <c r="G157" s="51"/>
      <c r="H157" s="98" t="str">
        <f t="shared" si="34"/>
        <v xml:space="preserve"> </v>
      </c>
      <c r="I157" s="106"/>
      <c r="J157" s="94"/>
      <c r="K157" s="85" t="str">
        <f t="shared" si="35"/>
        <v xml:space="preserve"> </v>
      </c>
      <c r="L157" s="51"/>
      <c r="M157" s="52"/>
      <c r="N157" s="95"/>
      <c r="O157" s="52"/>
      <c r="P157" s="52"/>
      <c r="Q157" s="4"/>
      <c r="R157" s="1"/>
      <c r="S157" s="56">
        <f t="shared" si="36"/>
        <v>0</v>
      </c>
      <c r="T157" s="56">
        <f t="shared" si="30"/>
        <v>0</v>
      </c>
      <c r="U157" s="56">
        <f t="shared" si="40"/>
        <v>0</v>
      </c>
      <c r="V157" s="19">
        <f t="shared" si="37"/>
        <v>0</v>
      </c>
      <c r="W157" s="60">
        <f t="shared" si="31"/>
        <v>0</v>
      </c>
      <c r="X157" s="60">
        <f t="shared" si="32"/>
        <v>0</v>
      </c>
      <c r="Y157" s="60">
        <f t="shared" si="33"/>
        <v>0</v>
      </c>
      <c r="Z157" s="60">
        <f t="shared" si="38"/>
        <v>0</v>
      </c>
      <c r="AA157" s="16">
        <f t="shared" si="39"/>
        <v>0</v>
      </c>
      <c r="AB157" s="23"/>
      <c r="AC157" s="23"/>
      <c r="AI157" s="50"/>
      <c r="AJ157" s="50"/>
      <c r="AK157" s="50"/>
      <c r="AL157" s="50"/>
      <c r="AM157" s="50"/>
      <c r="AN157" s="50"/>
    </row>
    <row r="158" spans="1:40" s="22" customFormat="1" ht="12.75" hidden="1" x14ac:dyDescent="0.2">
      <c r="A158" s="1"/>
      <c r="B158" s="2"/>
      <c r="C158" s="2"/>
      <c r="D158" s="3"/>
      <c r="E158" s="51"/>
      <c r="F158" s="51"/>
      <c r="G158" s="51"/>
      <c r="H158" s="98" t="str">
        <f t="shared" si="34"/>
        <v xml:space="preserve"> </v>
      </c>
      <c r="I158" s="106"/>
      <c r="J158" s="94"/>
      <c r="K158" s="85" t="str">
        <f t="shared" si="35"/>
        <v xml:space="preserve"> </v>
      </c>
      <c r="L158" s="51"/>
      <c r="M158" s="52"/>
      <c r="N158" s="95"/>
      <c r="O158" s="52"/>
      <c r="P158" s="52"/>
      <c r="Q158" s="4"/>
      <c r="R158" s="1"/>
      <c r="S158" s="56">
        <f t="shared" si="36"/>
        <v>0</v>
      </c>
      <c r="T158" s="56">
        <f t="shared" si="30"/>
        <v>0</v>
      </c>
      <c r="U158" s="56">
        <f t="shared" si="40"/>
        <v>0</v>
      </c>
      <c r="V158" s="19">
        <f t="shared" si="37"/>
        <v>0</v>
      </c>
      <c r="W158" s="60">
        <f t="shared" si="31"/>
        <v>0</v>
      </c>
      <c r="X158" s="60">
        <f t="shared" si="32"/>
        <v>0</v>
      </c>
      <c r="Y158" s="60">
        <f t="shared" si="33"/>
        <v>0</v>
      </c>
      <c r="Z158" s="60">
        <f t="shared" si="38"/>
        <v>0</v>
      </c>
      <c r="AA158" s="16">
        <f t="shared" si="39"/>
        <v>0</v>
      </c>
      <c r="AB158" s="23"/>
      <c r="AC158" s="23"/>
      <c r="AI158" s="50"/>
      <c r="AJ158" s="50"/>
      <c r="AK158" s="50"/>
      <c r="AL158" s="50"/>
      <c r="AM158" s="50"/>
      <c r="AN158" s="50"/>
    </row>
    <row r="159" spans="1:40" s="22" customFormat="1" ht="12.75" hidden="1" x14ac:dyDescent="0.2">
      <c r="A159" s="1"/>
      <c r="B159" s="2"/>
      <c r="C159" s="2"/>
      <c r="D159" s="3"/>
      <c r="E159" s="51"/>
      <c r="F159" s="51"/>
      <c r="G159" s="51"/>
      <c r="H159" s="98" t="str">
        <f t="shared" si="34"/>
        <v xml:space="preserve"> </v>
      </c>
      <c r="I159" s="106"/>
      <c r="J159" s="94"/>
      <c r="K159" s="85" t="str">
        <f t="shared" si="35"/>
        <v xml:space="preserve"> </v>
      </c>
      <c r="L159" s="51"/>
      <c r="M159" s="52"/>
      <c r="N159" s="95"/>
      <c r="O159" s="52"/>
      <c r="P159" s="52"/>
      <c r="Q159" s="4"/>
      <c r="R159" s="1"/>
      <c r="S159" s="56">
        <f t="shared" si="36"/>
        <v>0</v>
      </c>
      <c r="T159" s="56">
        <f t="shared" si="30"/>
        <v>0</v>
      </c>
      <c r="U159" s="56">
        <f t="shared" si="40"/>
        <v>0</v>
      </c>
      <c r="V159" s="19">
        <f t="shared" si="37"/>
        <v>0</v>
      </c>
      <c r="W159" s="60">
        <f t="shared" si="31"/>
        <v>0</v>
      </c>
      <c r="X159" s="60">
        <f t="shared" si="32"/>
        <v>0</v>
      </c>
      <c r="Y159" s="60">
        <f t="shared" si="33"/>
        <v>0</v>
      </c>
      <c r="Z159" s="60">
        <f t="shared" si="38"/>
        <v>0</v>
      </c>
      <c r="AA159" s="16">
        <f t="shared" si="39"/>
        <v>0</v>
      </c>
      <c r="AB159" s="23"/>
      <c r="AC159" s="23"/>
      <c r="AI159" s="50"/>
      <c r="AJ159" s="50"/>
      <c r="AK159" s="50"/>
      <c r="AL159" s="50"/>
      <c r="AM159" s="50"/>
      <c r="AN159" s="50"/>
    </row>
    <row r="160" spans="1:40" s="22" customFormat="1" ht="12.75" hidden="1" x14ac:dyDescent="0.2">
      <c r="A160" s="1"/>
      <c r="B160" s="2"/>
      <c r="C160" s="2"/>
      <c r="D160" s="3"/>
      <c r="E160" s="51"/>
      <c r="F160" s="51"/>
      <c r="G160" s="51"/>
      <c r="H160" s="98" t="str">
        <f t="shared" si="34"/>
        <v xml:space="preserve"> </v>
      </c>
      <c r="I160" s="106"/>
      <c r="J160" s="94"/>
      <c r="K160" s="85" t="str">
        <f t="shared" si="35"/>
        <v xml:space="preserve"> </v>
      </c>
      <c r="L160" s="51"/>
      <c r="M160" s="52"/>
      <c r="N160" s="95"/>
      <c r="O160" s="52"/>
      <c r="P160" s="52"/>
      <c r="Q160" s="4"/>
      <c r="R160" s="1"/>
      <c r="S160" s="56">
        <f t="shared" si="36"/>
        <v>0</v>
      </c>
      <c r="T160" s="56">
        <f t="shared" si="30"/>
        <v>0</v>
      </c>
      <c r="U160" s="56">
        <f t="shared" si="40"/>
        <v>0</v>
      </c>
      <c r="V160" s="19">
        <f t="shared" si="37"/>
        <v>0</v>
      </c>
      <c r="W160" s="60">
        <f t="shared" si="31"/>
        <v>0</v>
      </c>
      <c r="X160" s="60">
        <f t="shared" si="32"/>
        <v>0</v>
      </c>
      <c r="Y160" s="60">
        <f t="shared" si="33"/>
        <v>0</v>
      </c>
      <c r="Z160" s="60">
        <f t="shared" si="38"/>
        <v>0</v>
      </c>
      <c r="AA160" s="16">
        <f t="shared" si="39"/>
        <v>0</v>
      </c>
      <c r="AB160" s="23"/>
      <c r="AC160" s="23"/>
      <c r="AI160" s="50"/>
      <c r="AJ160" s="50"/>
      <c r="AK160" s="50"/>
      <c r="AL160" s="50"/>
      <c r="AM160" s="50"/>
      <c r="AN160" s="50"/>
    </row>
    <row r="161" spans="1:40" s="22" customFormat="1" ht="12.75" hidden="1" x14ac:dyDescent="0.2">
      <c r="A161" s="1"/>
      <c r="B161" s="2"/>
      <c r="C161" s="2"/>
      <c r="D161" s="3"/>
      <c r="E161" s="51"/>
      <c r="F161" s="51"/>
      <c r="G161" s="51"/>
      <c r="H161" s="98" t="str">
        <f t="shared" si="34"/>
        <v xml:space="preserve"> </v>
      </c>
      <c r="I161" s="106"/>
      <c r="J161" s="94"/>
      <c r="K161" s="85" t="str">
        <f t="shared" si="35"/>
        <v xml:space="preserve"> </v>
      </c>
      <c r="L161" s="51"/>
      <c r="M161" s="52"/>
      <c r="N161" s="95"/>
      <c r="O161" s="52"/>
      <c r="P161" s="52"/>
      <c r="Q161" s="4"/>
      <c r="R161" s="1"/>
      <c r="S161" s="56">
        <f t="shared" si="36"/>
        <v>0</v>
      </c>
      <c r="T161" s="56">
        <f t="shared" si="30"/>
        <v>0</v>
      </c>
      <c r="U161" s="56">
        <f t="shared" si="40"/>
        <v>0</v>
      </c>
      <c r="V161" s="19">
        <f t="shared" si="37"/>
        <v>0</v>
      </c>
      <c r="W161" s="60">
        <f t="shared" si="31"/>
        <v>0</v>
      </c>
      <c r="X161" s="60">
        <f t="shared" si="32"/>
        <v>0</v>
      </c>
      <c r="Y161" s="60">
        <f t="shared" si="33"/>
        <v>0</v>
      </c>
      <c r="Z161" s="60">
        <f t="shared" si="38"/>
        <v>0</v>
      </c>
      <c r="AA161" s="16">
        <f t="shared" si="39"/>
        <v>0</v>
      </c>
      <c r="AB161" s="23"/>
      <c r="AC161" s="23"/>
      <c r="AI161" s="50"/>
      <c r="AJ161" s="50"/>
      <c r="AK161" s="50"/>
      <c r="AL161" s="50"/>
      <c r="AM161" s="50"/>
      <c r="AN161" s="50"/>
    </row>
    <row r="162" spans="1:40" s="22" customFormat="1" ht="12.75" hidden="1" x14ac:dyDescent="0.2">
      <c r="A162" s="1"/>
      <c r="B162" s="2"/>
      <c r="C162" s="2"/>
      <c r="D162" s="3"/>
      <c r="E162" s="51"/>
      <c r="F162" s="51"/>
      <c r="G162" s="51"/>
      <c r="H162" s="98" t="str">
        <f t="shared" si="34"/>
        <v xml:space="preserve"> </v>
      </c>
      <c r="I162" s="106"/>
      <c r="J162" s="94"/>
      <c r="K162" s="85" t="str">
        <f t="shared" si="35"/>
        <v xml:space="preserve"> </v>
      </c>
      <c r="L162" s="51"/>
      <c r="M162" s="52"/>
      <c r="N162" s="95"/>
      <c r="O162" s="52"/>
      <c r="P162" s="52"/>
      <c r="Q162" s="4"/>
      <c r="R162" s="1"/>
      <c r="S162" s="56">
        <f t="shared" si="36"/>
        <v>0</v>
      </c>
      <c r="T162" s="56">
        <f t="shared" si="30"/>
        <v>0</v>
      </c>
      <c r="U162" s="56">
        <f t="shared" si="40"/>
        <v>0</v>
      </c>
      <c r="V162" s="19">
        <f t="shared" si="37"/>
        <v>0</v>
      </c>
      <c r="W162" s="60">
        <f t="shared" si="31"/>
        <v>0</v>
      </c>
      <c r="X162" s="60">
        <f t="shared" si="32"/>
        <v>0</v>
      </c>
      <c r="Y162" s="60">
        <f t="shared" si="33"/>
        <v>0</v>
      </c>
      <c r="Z162" s="60">
        <f t="shared" si="38"/>
        <v>0</v>
      </c>
      <c r="AA162" s="16">
        <f t="shared" si="39"/>
        <v>0</v>
      </c>
      <c r="AB162" s="23"/>
      <c r="AC162" s="23"/>
      <c r="AI162" s="50"/>
      <c r="AJ162" s="50"/>
      <c r="AK162" s="50"/>
      <c r="AL162" s="50"/>
      <c r="AM162" s="50"/>
      <c r="AN162" s="50"/>
    </row>
    <row r="163" spans="1:40" s="22" customFormat="1" ht="12.75" hidden="1" x14ac:dyDescent="0.2">
      <c r="A163" s="1"/>
      <c r="B163" s="2"/>
      <c r="C163" s="2"/>
      <c r="D163" s="3"/>
      <c r="E163" s="51"/>
      <c r="F163" s="51"/>
      <c r="G163" s="51"/>
      <c r="H163" s="98" t="str">
        <f t="shared" si="34"/>
        <v xml:space="preserve"> </v>
      </c>
      <c r="I163" s="106"/>
      <c r="J163" s="94"/>
      <c r="K163" s="85" t="str">
        <f t="shared" si="35"/>
        <v xml:space="preserve"> </v>
      </c>
      <c r="L163" s="51"/>
      <c r="M163" s="52"/>
      <c r="N163" s="95"/>
      <c r="O163" s="52"/>
      <c r="P163" s="52"/>
      <c r="Q163" s="4"/>
      <c r="R163" s="1"/>
      <c r="S163" s="56">
        <f t="shared" si="36"/>
        <v>0</v>
      </c>
      <c r="T163" s="56">
        <f t="shared" si="30"/>
        <v>0</v>
      </c>
      <c r="U163" s="56">
        <f t="shared" si="40"/>
        <v>0</v>
      </c>
      <c r="V163" s="19">
        <f t="shared" si="37"/>
        <v>0</v>
      </c>
      <c r="W163" s="60">
        <f t="shared" si="31"/>
        <v>0</v>
      </c>
      <c r="X163" s="60">
        <f t="shared" si="32"/>
        <v>0</v>
      </c>
      <c r="Y163" s="60">
        <f t="shared" si="33"/>
        <v>0</v>
      </c>
      <c r="Z163" s="60">
        <f t="shared" si="38"/>
        <v>0</v>
      </c>
      <c r="AA163" s="16">
        <f t="shared" si="39"/>
        <v>0</v>
      </c>
      <c r="AB163" s="23"/>
      <c r="AC163" s="23"/>
      <c r="AI163" s="50"/>
      <c r="AJ163" s="50"/>
      <c r="AK163" s="50"/>
      <c r="AL163" s="50"/>
      <c r="AM163" s="50"/>
      <c r="AN163" s="50"/>
    </row>
    <row r="164" spans="1:40" s="22" customFormat="1" ht="12.75" hidden="1" x14ac:dyDescent="0.2">
      <c r="A164" s="1"/>
      <c r="B164" s="2"/>
      <c r="C164" s="2"/>
      <c r="D164" s="3"/>
      <c r="E164" s="51"/>
      <c r="F164" s="51"/>
      <c r="G164" s="51"/>
      <c r="H164" s="98" t="str">
        <f t="shared" si="34"/>
        <v xml:space="preserve"> </v>
      </c>
      <c r="I164" s="106"/>
      <c r="J164" s="94"/>
      <c r="K164" s="85" t="str">
        <f t="shared" si="35"/>
        <v xml:space="preserve"> </v>
      </c>
      <c r="L164" s="51"/>
      <c r="M164" s="52"/>
      <c r="N164" s="95"/>
      <c r="O164" s="52"/>
      <c r="P164" s="52"/>
      <c r="Q164" s="4"/>
      <c r="R164" s="1"/>
      <c r="S164" s="56">
        <f t="shared" si="36"/>
        <v>0</v>
      </c>
      <c r="T164" s="56">
        <f t="shared" si="30"/>
        <v>0</v>
      </c>
      <c r="U164" s="56">
        <f t="shared" si="40"/>
        <v>0</v>
      </c>
      <c r="V164" s="19">
        <f t="shared" si="37"/>
        <v>0</v>
      </c>
      <c r="W164" s="60">
        <f t="shared" si="31"/>
        <v>0</v>
      </c>
      <c r="X164" s="60">
        <f t="shared" si="32"/>
        <v>0</v>
      </c>
      <c r="Y164" s="60">
        <f t="shared" si="33"/>
        <v>0</v>
      </c>
      <c r="Z164" s="60">
        <f t="shared" si="38"/>
        <v>0</v>
      </c>
      <c r="AA164" s="16">
        <f t="shared" si="39"/>
        <v>0</v>
      </c>
      <c r="AB164" s="23"/>
      <c r="AC164" s="23"/>
      <c r="AI164" s="50"/>
      <c r="AJ164" s="50"/>
      <c r="AK164" s="50"/>
      <c r="AL164" s="50"/>
      <c r="AM164" s="50"/>
      <c r="AN164" s="50"/>
    </row>
    <row r="165" spans="1:40" s="22" customFormat="1" ht="12.75" hidden="1" x14ac:dyDescent="0.2">
      <c r="A165" s="1"/>
      <c r="B165" s="2"/>
      <c r="C165" s="2"/>
      <c r="D165" s="3"/>
      <c r="E165" s="51"/>
      <c r="F165" s="51"/>
      <c r="G165" s="51"/>
      <c r="H165" s="98" t="str">
        <f t="shared" si="34"/>
        <v xml:space="preserve"> </v>
      </c>
      <c r="I165" s="106"/>
      <c r="J165" s="94"/>
      <c r="K165" s="85" t="str">
        <f t="shared" si="35"/>
        <v xml:space="preserve"> </v>
      </c>
      <c r="L165" s="51"/>
      <c r="M165" s="52"/>
      <c r="N165" s="95"/>
      <c r="O165" s="52"/>
      <c r="P165" s="52"/>
      <c r="Q165" s="4"/>
      <c r="R165" s="1"/>
      <c r="S165" s="56">
        <f t="shared" si="36"/>
        <v>0</v>
      </c>
      <c r="T165" s="56">
        <f t="shared" si="30"/>
        <v>0</v>
      </c>
      <c r="U165" s="56">
        <f t="shared" si="40"/>
        <v>0</v>
      </c>
      <c r="V165" s="19">
        <f t="shared" si="37"/>
        <v>0</v>
      </c>
      <c r="W165" s="60">
        <f t="shared" si="31"/>
        <v>0</v>
      </c>
      <c r="X165" s="60">
        <f t="shared" si="32"/>
        <v>0</v>
      </c>
      <c r="Y165" s="60">
        <f t="shared" si="33"/>
        <v>0</v>
      </c>
      <c r="Z165" s="60">
        <f t="shared" si="38"/>
        <v>0</v>
      </c>
      <c r="AA165" s="16">
        <f t="shared" si="39"/>
        <v>0</v>
      </c>
      <c r="AB165" s="23"/>
      <c r="AC165" s="23"/>
      <c r="AI165" s="50"/>
      <c r="AJ165" s="50"/>
      <c r="AK165" s="50"/>
      <c r="AL165" s="50"/>
      <c r="AM165" s="50"/>
      <c r="AN165" s="50"/>
    </row>
    <row r="166" spans="1:40" s="22" customFormat="1" ht="12.75" hidden="1" x14ac:dyDescent="0.2">
      <c r="A166" s="1"/>
      <c r="B166" s="2"/>
      <c r="C166" s="2"/>
      <c r="D166" s="3"/>
      <c r="E166" s="51"/>
      <c r="F166" s="51"/>
      <c r="G166" s="51"/>
      <c r="H166" s="98" t="str">
        <f t="shared" si="34"/>
        <v xml:space="preserve"> </v>
      </c>
      <c r="I166" s="106"/>
      <c r="J166" s="94"/>
      <c r="K166" s="85" t="str">
        <f t="shared" si="35"/>
        <v xml:space="preserve"> </v>
      </c>
      <c r="L166" s="51"/>
      <c r="M166" s="52"/>
      <c r="N166" s="95"/>
      <c r="O166" s="52"/>
      <c r="P166" s="52"/>
      <c r="Q166" s="4"/>
      <c r="R166" s="1"/>
      <c r="S166" s="56">
        <f t="shared" si="36"/>
        <v>0</v>
      </c>
      <c r="T166" s="56">
        <f t="shared" si="30"/>
        <v>0</v>
      </c>
      <c r="U166" s="56">
        <f t="shared" si="40"/>
        <v>0</v>
      </c>
      <c r="V166" s="19">
        <f t="shared" si="37"/>
        <v>0</v>
      </c>
      <c r="W166" s="60">
        <f t="shared" si="31"/>
        <v>0</v>
      </c>
      <c r="X166" s="60">
        <f t="shared" si="32"/>
        <v>0</v>
      </c>
      <c r="Y166" s="60">
        <f t="shared" si="33"/>
        <v>0</v>
      </c>
      <c r="Z166" s="60">
        <f t="shared" si="38"/>
        <v>0</v>
      </c>
      <c r="AA166" s="16">
        <f t="shared" si="39"/>
        <v>0</v>
      </c>
      <c r="AB166" s="23"/>
      <c r="AC166" s="23"/>
      <c r="AI166" s="50"/>
      <c r="AJ166" s="50"/>
      <c r="AK166" s="50"/>
      <c r="AL166" s="50"/>
      <c r="AM166" s="50"/>
      <c r="AN166" s="50"/>
    </row>
    <row r="167" spans="1:40" s="22" customFormat="1" ht="12.75" hidden="1" x14ac:dyDescent="0.2">
      <c r="A167" s="1"/>
      <c r="B167" s="2"/>
      <c r="C167" s="2"/>
      <c r="D167" s="3"/>
      <c r="E167" s="51"/>
      <c r="F167" s="51"/>
      <c r="G167" s="51"/>
      <c r="H167" s="98" t="str">
        <f t="shared" si="34"/>
        <v xml:space="preserve"> </v>
      </c>
      <c r="I167" s="106"/>
      <c r="J167" s="94"/>
      <c r="K167" s="85" t="str">
        <f t="shared" si="35"/>
        <v xml:space="preserve"> </v>
      </c>
      <c r="L167" s="51"/>
      <c r="M167" s="52"/>
      <c r="N167" s="95"/>
      <c r="O167" s="52"/>
      <c r="P167" s="52"/>
      <c r="Q167" s="4"/>
      <c r="R167" s="1"/>
      <c r="S167" s="56">
        <f t="shared" si="36"/>
        <v>0</v>
      </c>
      <c r="T167" s="56">
        <f t="shared" si="30"/>
        <v>0</v>
      </c>
      <c r="U167" s="56">
        <f t="shared" si="40"/>
        <v>0</v>
      </c>
      <c r="V167" s="19">
        <f t="shared" si="37"/>
        <v>0</v>
      </c>
      <c r="W167" s="60">
        <f t="shared" si="31"/>
        <v>0</v>
      </c>
      <c r="X167" s="60">
        <f t="shared" si="32"/>
        <v>0</v>
      </c>
      <c r="Y167" s="60">
        <f t="shared" si="33"/>
        <v>0</v>
      </c>
      <c r="Z167" s="60">
        <f t="shared" si="38"/>
        <v>0</v>
      </c>
      <c r="AA167" s="16">
        <f t="shared" si="39"/>
        <v>0</v>
      </c>
      <c r="AB167" s="23"/>
      <c r="AC167" s="23"/>
      <c r="AI167" s="50"/>
      <c r="AJ167" s="50"/>
      <c r="AK167" s="50"/>
      <c r="AL167" s="50"/>
      <c r="AM167" s="50"/>
      <c r="AN167" s="50"/>
    </row>
    <row r="168" spans="1:40" s="22" customFormat="1" ht="12.75" hidden="1" x14ac:dyDescent="0.2">
      <c r="A168" s="1"/>
      <c r="B168" s="2"/>
      <c r="C168" s="2"/>
      <c r="D168" s="3"/>
      <c r="E168" s="51"/>
      <c r="F168" s="51"/>
      <c r="G168" s="51"/>
      <c r="H168" s="98" t="str">
        <f t="shared" si="34"/>
        <v xml:space="preserve"> </v>
      </c>
      <c r="I168" s="106"/>
      <c r="J168" s="94"/>
      <c r="K168" s="85" t="str">
        <f t="shared" si="35"/>
        <v xml:space="preserve"> </v>
      </c>
      <c r="L168" s="51"/>
      <c r="M168" s="52"/>
      <c r="N168" s="95"/>
      <c r="O168" s="52"/>
      <c r="P168" s="52"/>
      <c r="Q168" s="4"/>
      <c r="R168" s="1"/>
      <c r="S168" s="56">
        <f t="shared" si="36"/>
        <v>0</v>
      </c>
      <c r="T168" s="56">
        <f t="shared" si="30"/>
        <v>0</v>
      </c>
      <c r="U168" s="56">
        <f t="shared" si="40"/>
        <v>0</v>
      </c>
      <c r="V168" s="19">
        <f t="shared" si="37"/>
        <v>0</v>
      </c>
      <c r="W168" s="60">
        <f t="shared" si="31"/>
        <v>0</v>
      </c>
      <c r="X168" s="60">
        <f t="shared" si="32"/>
        <v>0</v>
      </c>
      <c r="Y168" s="60">
        <f t="shared" si="33"/>
        <v>0</v>
      </c>
      <c r="Z168" s="60">
        <f t="shared" si="38"/>
        <v>0</v>
      </c>
      <c r="AA168" s="16">
        <f t="shared" si="39"/>
        <v>0</v>
      </c>
      <c r="AB168" s="23"/>
      <c r="AC168" s="23"/>
      <c r="AI168" s="50"/>
      <c r="AJ168" s="50"/>
      <c r="AK168" s="50"/>
      <c r="AL168" s="50"/>
      <c r="AM168" s="50"/>
      <c r="AN168" s="50"/>
    </row>
    <row r="169" spans="1:40" s="22" customFormat="1" ht="12.75" hidden="1" x14ac:dyDescent="0.2">
      <c r="A169" s="1"/>
      <c r="B169" s="2"/>
      <c r="C169" s="2"/>
      <c r="D169" s="3"/>
      <c r="E169" s="51"/>
      <c r="F169" s="51"/>
      <c r="G169" s="51"/>
      <c r="H169" s="98" t="str">
        <f t="shared" si="34"/>
        <v xml:space="preserve"> </v>
      </c>
      <c r="I169" s="106"/>
      <c r="J169" s="94"/>
      <c r="K169" s="85" t="str">
        <f t="shared" si="35"/>
        <v xml:space="preserve"> </v>
      </c>
      <c r="L169" s="51"/>
      <c r="M169" s="52"/>
      <c r="N169" s="95"/>
      <c r="O169" s="52"/>
      <c r="P169" s="52"/>
      <c r="Q169" s="4"/>
      <c r="R169" s="1"/>
      <c r="S169" s="56">
        <f t="shared" si="36"/>
        <v>0</v>
      </c>
      <c r="T169" s="56">
        <f t="shared" si="30"/>
        <v>0</v>
      </c>
      <c r="U169" s="56">
        <f t="shared" si="40"/>
        <v>0</v>
      </c>
      <c r="V169" s="19">
        <f t="shared" si="37"/>
        <v>0</v>
      </c>
      <c r="W169" s="60">
        <f t="shared" si="31"/>
        <v>0</v>
      </c>
      <c r="X169" s="60">
        <f t="shared" si="32"/>
        <v>0</v>
      </c>
      <c r="Y169" s="60">
        <f t="shared" si="33"/>
        <v>0</v>
      </c>
      <c r="Z169" s="60">
        <f t="shared" si="38"/>
        <v>0</v>
      </c>
      <c r="AA169" s="16">
        <f t="shared" si="39"/>
        <v>0</v>
      </c>
      <c r="AB169" s="23"/>
      <c r="AC169" s="23"/>
      <c r="AI169" s="50"/>
      <c r="AJ169" s="50"/>
      <c r="AK169" s="50"/>
      <c r="AL169" s="50"/>
      <c r="AM169" s="50"/>
      <c r="AN169" s="50"/>
    </row>
    <row r="170" spans="1:40" s="22" customFormat="1" ht="12.75" hidden="1" x14ac:dyDescent="0.2">
      <c r="A170" s="1"/>
      <c r="B170" s="2"/>
      <c r="C170" s="2"/>
      <c r="D170" s="3"/>
      <c r="E170" s="51"/>
      <c r="F170" s="51"/>
      <c r="G170" s="51"/>
      <c r="H170" s="98" t="str">
        <f t="shared" si="34"/>
        <v xml:space="preserve"> </v>
      </c>
      <c r="I170" s="106"/>
      <c r="J170" s="94"/>
      <c r="K170" s="85" t="str">
        <f t="shared" si="35"/>
        <v xml:space="preserve"> </v>
      </c>
      <c r="L170" s="51"/>
      <c r="M170" s="52"/>
      <c r="N170" s="95"/>
      <c r="O170" s="52"/>
      <c r="P170" s="52"/>
      <c r="Q170" s="4"/>
      <c r="R170" s="1"/>
      <c r="S170" s="56">
        <f t="shared" si="36"/>
        <v>0</v>
      </c>
      <c r="T170" s="56">
        <f t="shared" si="30"/>
        <v>0</v>
      </c>
      <c r="U170" s="56">
        <f t="shared" si="40"/>
        <v>0</v>
      </c>
      <c r="V170" s="19">
        <f t="shared" si="37"/>
        <v>0</v>
      </c>
      <c r="W170" s="60">
        <f t="shared" si="31"/>
        <v>0</v>
      </c>
      <c r="X170" s="60">
        <f t="shared" si="32"/>
        <v>0</v>
      </c>
      <c r="Y170" s="60">
        <f t="shared" si="33"/>
        <v>0</v>
      </c>
      <c r="Z170" s="60">
        <f t="shared" si="38"/>
        <v>0</v>
      </c>
      <c r="AA170" s="16">
        <f t="shared" si="39"/>
        <v>0</v>
      </c>
      <c r="AB170" s="23"/>
      <c r="AC170" s="23"/>
      <c r="AI170" s="50"/>
      <c r="AJ170" s="50"/>
      <c r="AK170" s="50"/>
      <c r="AL170" s="50"/>
      <c r="AM170" s="50"/>
      <c r="AN170" s="50"/>
    </row>
    <row r="171" spans="1:40" s="22" customFormat="1" ht="12.75" hidden="1" x14ac:dyDescent="0.2">
      <c r="A171" s="1"/>
      <c r="B171" s="2"/>
      <c r="C171" s="2"/>
      <c r="D171" s="3"/>
      <c r="E171" s="51"/>
      <c r="F171" s="51"/>
      <c r="G171" s="51"/>
      <c r="H171" s="98" t="str">
        <f t="shared" si="34"/>
        <v xml:space="preserve"> </v>
      </c>
      <c r="I171" s="106"/>
      <c r="J171" s="94"/>
      <c r="K171" s="85" t="str">
        <f t="shared" si="35"/>
        <v xml:space="preserve"> </v>
      </c>
      <c r="L171" s="51"/>
      <c r="M171" s="52"/>
      <c r="N171" s="95"/>
      <c r="O171" s="52"/>
      <c r="P171" s="52"/>
      <c r="Q171" s="4"/>
      <c r="R171" s="1"/>
      <c r="S171" s="56">
        <f t="shared" si="36"/>
        <v>0</v>
      </c>
      <c r="T171" s="56">
        <f t="shared" si="30"/>
        <v>0</v>
      </c>
      <c r="U171" s="56">
        <f t="shared" si="40"/>
        <v>0</v>
      </c>
      <c r="V171" s="19">
        <f t="shared" si="37"/>
        <v>0</v>
      </c>
      <c r="W171" s="60">
        <f t="shared" si="31"/>
        <v>0</v>
      </c>
      <c r="X171" s="60">
        <f t="shared" si="32"/>
        <v>0</v>
      </c>
      <c r="Y171" s="60">
        <f t="shared" si="33"/>
        <v>0</v>
      </c>
      <c r="Z171" s="60">
        <f t="shared" si="38"/>
        <v>0</v>
      </c>
      <c r="AA171" s="16">
        <f t="shared" si="39"/>
        <v>0</v>
      </c>
      <c r="AB171" s="23"/>
      <c r="AC171" s="23"/>
      <c r="AI171" s="50"/>
      <c r="AJ171" s="50"/>
      <c r="AK171" s="50"/>
      <c r="AL171" s="50"/>
      <c r="AM171" s="50"/>
      <c r="AN171" s="50"/>
    </row>
    <row r="172" spans="1:40" s="22" customFormat="1" ht="12.75" hidden="1" x14ac:dyDescent="0.2">
      <c r="A172" s="1"/>
      <c r="B172" s="2"/>
      <c r="C172" s="2"/>
      <c r="D172" s="3"/>
      <c r="E172" s="51"/>
      <c r="F172" s="51"/>
      <c r="G172" s="51"/>
      <c r="H172" s="98" t="str">
        <f t="shared" si="34"/>
        <v xml:space="preserve"> </v>
      </c>
      <c r="I172" s="106"/>
      <c r="J172" s="94"/>
      <c r="K172" s="85" t="str">
        <f t="shared" si="35"/>
        <v xml:space="preserve"> </v>
      </c>
      <c r="L172" s="51"/>
      <c r="M172" s="52"/>
      <c r="N172" s="95"/>
      <c r="O172" s="52"/>
      <c r="P172" s="52"/>
      <c r="Q172" s="4"/>
      <c r="R172" s="1"/>
      <c r="S172" s="56">
        <f t="shared" si="36"/>
        <v>0</v>
      </c>
      <c r="T172" s="56">
        <f t="shared" ref="T172:T203" si="41">IF(L172&gt;0,1,0)</f>
        <v>0</v>
      </c>
      <c r="U172" s="56">
        <f t="shared" si="40"/>
        <v>0</v>
      </c>
      <c r="V172" s="19">
        <f t="shared" si="37"/>
        <v>0</v>
      </c>
      <c r="W172" s="60">
        <f t="shared" ref="W172:W203" si="42">IF($D172="Reoccupied",IF(G172&gt;$AH$12,$D$6-G172+1,0),0)</f>
        <v>0</v>
      </c>
      <c r="X172" s="60">
        <f t="shared" ref="X172:X203" si="43">IF($D172="Vacant",IF(F172&gt;$AH$12,$D$6-F172,0),0)</f>
        <v>0</v>
      </c>
      <c r="Y172" s="60">
        <f t="shared" ref="Y172:Y203" si="44">IF($D172="Vacant",IF(F172&lt;=$AH$12,$D$6-$AH$12,0),0)</f>
        <v>0</v>
      </c>
      <c r="Z172" s="60">
        <f t="shared" si="38"/>
        <v>0</v>
      </c>
      <c r="AA172" s="16">
        <f t="shared" si="39"/>
        <v>0</v>
      </c>
      <c r="AB172" s="23"/>
      <c r="AC172" s="23"/>
      <c r="AI172" s="50"/>
      <c r="AJ172" s="50"/>
      <c r="AK172" s="50"/>
      <c r="AL172" s="50"/>
      <c r="AM172" s="50"/>
      <c r="AN172" s="50"/>
    </row>
    <row r="173" spans="1:40" s="22" customFormat="1" ht="12.75" hidden="1" x14ac:dyDescent="0.2">
      <c r="A173" s="1"/>
      <c r="B173" s="2"/>
      <c r="C173" s="2"/>
      <c r="D173" s="3"/>
      <c r="E173" s="51"/>
      <c r="F173" s="51"/>
      <c r="G173" s="51"/>
      <c r="H173" s="98" t="str">
        <f t="shared" si="34"/>
        <v xml:space="preserve"> </v>
      </c>
      <c r="I173" s="106"/>
      <c r="J173" s="94"/>
      <c r="K173" s="85" t="str">
        <f t="shared" si="35"/>
        <v xml:space="preserve"> </v>
      </c>
      <c r="L173" s="51"/>
      <c r="M173" s="52"/>
      <c r="N173" s="95"/>
      <c r="O173" s="52"/>
      <c r="P173" s="52"/>
      <c r="Q173" s="4"/>
      <c r="R173" s="1"/>
      <c r="S173" s="56">
        <f t="shared" si="36"/>
        <v>0</v>
      </c>
      <c r="T173" s="56">
        <f t="shared" si="41"/>
        <v>0</v>
      </c>
      <c r="U173" s="56">
        <f t="shared" si="40"/>
        <v>0</v>
      </c>
      <c r="V173" s="19">
        <f t="shared" si="37"/>
        <v>0</v>
      </c>
      <c r="W173" s="60">
        <f t="shared" si="42"/>
        <v>0</v>
      </c>
      <c r="X173" s="60">
        <f t="shared" si="43"/>
        <v>0</v>
      </c>
      <c r="Y173" s="60">
        <f t="shared" si="44"/>
        <v>0</v>
      </c>
      <c r="Z173" s="60">
        <f t="shared" si="38"/>
        <v>0</v>
      </c>
      <c r="AA173" s="16">
        <f t="shared" si="39"/>
        <v>0</v>
      </c>
      <c r="AB173" s="23"/>
      <c r="AC173" s="23"/>
      <c r="AI173" s="50"/>
      <c r="AJ173" s="50"/>
      <c r="AK173" s="50"/>
      <c r="AL173" s="50"/>
      <c r="AM173" s="50"/>
      <c r="AN173" s="50"/>
    </row>
    <row r="174" spans="1:40" s="22" customFormat="1" ht="12.75" hidden="1" x14ac:dyDescent="0.2">
      <c r="A174" s="1"/>
      <c r="B174" s="2"/>
      <c r="C174" s="2"/>
      <c r="D174" s="3"/>
      <c r="E174" s="51"/>
      <c r="F174" s="51"/>
      <c r="G174" s="51"/>
      <c r="H174" s="98" t="str">
        <f t="shared" si="34"/>
        <v xml:space="preserve"> </v>
      </c>
      <c r="I174" s="106"/>
      <c r="J174" s="94"/>
      <c r="K174" s="85" t="str">
        <f t="shared" si="35"/>
        <v xml:space="preserve"> </v>
      </c>
      <c r="L174" s="51"/>
      <c r="M174" s="52"/>
      <c r="N174" s="95"/>
      <c r="O174" s="52"/>
      <c r="P174" s="52"/>
      <c r="Q174" s="4"/>
      <c r="R174" s="1"/>
      <c r="S174" s="56">
        <f t="shared" si="36"/>
        <v>0</v>
      </c>
      <c r="T174" s="56">
        <f t="shared" si="41"/>
        <v>0</v>
      </c>
      <c r="U174" s="56">
        <f t="shared" si="40"/>
        <v>0</v>
      </c>
      <c r="V174" s="19">
        <f t="shared" si="37"/>
        <v>0</v>
      </c>
      <c r="W174" s="60">
        <f t="shared" si="42"/>
        <v>0</v>
      </c>
      <c r="X174" s="60">
        <f t="shared" si="43"/>
        <v>0</v>
      </c>
      <c r="Y174" s="60">
        <f t="shared" si="44"/>
        <v>0</v>
      </c>
      <c r="Z174" s="60">
        <f t="shared" si="38"/>
        <v>0</v>
      </c>
      <c r="AA174" s="16">
        <f t="shared" si="39"/>
        <v>0</v>
      </c>
      <c r="AB174" s="23"/>
      <c r="AC174" s="23"/>
      <c r="AI174" s="50"/>
      <c r="AJ174" s="50"/>
      <c r="AK174" s="50"/>
      <c r="AL174" s="50"/>
      <c r="AM174" s="50"/>
      <c r="AN174" s="50"/>
    </row>
    <row r="175" spans="1:40" s="22" customFormat="1" ht="12.75" hidden="1" x14ac:dyDescent="0.2">
      <c r="A175" s="1"/>
      <c r="B175" s="2"/>
      <c r="C175" s="2"/>
      <c r="D175" s="3"/>
      <c r="E175" s="51"/>
      <c r="F175" s="51"/>
      <c r="G175" s="51"/>
      <c r="H175" s="98" t="str">
        <f t="shared" si="34"/>
        <v xml:space="preserve"> </v>
      </c>
      <c r="I175" s="106"/>
      <c r="J175" s="94"/>
      <c r="K175" s="85" t="str">
        <f t="shared" si="35"/>
        <v xml:space="preserve"> </v>
      </c>
      <c r="L175" s="51"/>
      <c r="M175" s="52"/>
      <c r="N175" s="95"/>
      <c r="O175" s="52"/>
      <c r="P175" s="52"/>
      <c r="Q175" s="4"/>
      <c r="R175" s="1"/>
      <c r="S175" s="56">
        <f t="shared" si="36"/>
        <v>0</v>
      </c>
      <c r="T175" s="56">
        <f t="shared" si="41"/>
        <v>0</v>
      </c>
      <c r="U175" s="56">
        <f t="shared" si="40"/>
        <v>0</v>
      </c>
      <c r="V175" s="19">
        <f t="shared" si="37"/>
        <v>0</v>
      </c>
      <c r="W175" s="60">
        <f t="shared" si="42"/>
        <v>0</v>
      </c>
      <c r="X175" s="60">
        <f t="shared" si="43"/>
        <v>0</v>
      </c>
      <c r="Y175" s="60">
        <f t="shared" si="44"/>
        <v>0</v>
      </c>
      <c r="Z175" s="60">
        <f t="shared" si="38"/>
        <v>0</v>
      </c>
      <c r="AA175" s="16">
        <f t="shared" si="39"/>
        <v>0</v>
      </c>
      <c r="AB175" s="23"/>
      <c r="AC175" s="23"/>
      <c r="AI175" s="50"/>
      <c r="AJ175" s="50"/>
      <c r="AK175" s="50"/>
      <c r="AL175" s="50"/>
      <c r="AM175" s="50"/>
      <c r="AN175" s="50"/>
    </row>
    <row r="176" spans="1:40" s="22" customFormat="1" ht="12.75" hidden="1" x14ac:dyDescent="0.2">
      <c r="A176" s="1"/>
      <c r="B176" s="2"/>
      <c r="C176" s="2"/>
      <c r="D176" s="3"/>
      <c r="E176" s="51"/>
      <c r="F176" s="51"/>
      <c r="G176" s="51"/>
      <c r="H176" s="98" t="str">
        <f t="shared" si="34"/>
        <v xml:space="preserve"> </v>
      </c>
      <c r="I176" s="106"/>
      <c r="J176" s="94"/>
      <c r="K176" s="85" t="str">
        <f t="shared" si="35"/>
        <v xml:space="preserve"> </v>
      </c>
      <c r="L176" s="51"/>
      <c r="M176" s="52"/>
      <c r="N176" s="95"/>
      <c r="O176" s="52"/>
      <c r="P176" s="52"/>
      <c r="Q176" s="4"/>
      <c r="R176" s="1"/>
      <c r="S176" s="56">
        <f t="shared" si="36"/>
        <v>0</v>
      </c>
      <c r="T176" s="56">
        <f t="shared" si="41"/>
        <v>0</v>
      </c>
      <c r="U176" s="56">
        <f t="shared" si="40"/>
        <v>0</v>
      </c>
      <c r="V176" s="19">
        <f t="shared" si="37"/>
        <v>0</v>
      </c>
      <c r="W176" s="60">
        <f t="shared" si="42"/>
        <v>0</v>
      </c>
      <c r="X176" s="60">
        <f t="shared" si="43"/>
        <v>0</v>
      </c>
      <c r="Y176" s="60">
        <f t="shared" si="44"/>
        <v>0</v>
      </c>
      <c r="Z176" s="60">
        <f t="shared" si="38"/>
        <v>0</v>
      </c>
      <c r="AA176" s="16">
        <f t="shared" si="39"/>
        <v>0</v>
      </c>
      <c r="AB176" s="23"/>
      <c r="AC176" s="23"/>
      <c r="AI176" s="50"/>
      <c r="AJ176" s="50"/>
      <c r="AK176" s="50"/>
      <c r="AL176" s="50"/>
      <c r="AM176" s="50"/>
      <c r="AN176" s="50"/>
    </row>
    <row r="177" spans="1:40" s="22" customFormat="1" ht="12.75" hidden="1" x14ac:dyDescent="0.2">
      <c r="A177" s="1"/>
      <c r="B177" s="2"/>
      <c r="C177" s="2"/>
      <c r="D177" s="3"/>
      <c r="E177" s="51"/>
      <c r="F177" s="51"/>
      <c r="G177" s="51"/>
      <c r="H177" s="98" t="str">
        <f t="shared" si="34"/>
        <v xml:space="preserve"> </v>
      </c>
      <c r="I177" s="106"/>
      <c r="J177" s="94"/>
      <c r="K177" s="85" t="str">
        <f t="shared" si="35"/>
        <v xml:space="preserve"> </v>
      </c>
      <c r="L177" s="51"/>
      <c r="M177" s="52"/>
      <c r="N177" s="95"/>
      <c r="O177" s="52"/>
      <c r="P177" s="52"/>
      <c r="Q177" s="4"/>
      <c r="R177" s="1"/>
      <c r="S177" s="56">
        <f t="shared" si="36"/>
        <v>0</v>
      </c>
      <c r="T177" s="56">
        <f t="shared" si="41"/>
        <v>0</v>
      </c>
      <c r="U177" s="56">
        <f t="shared" si="40"/>
        <v>0</v>
      </c>
      <c r="V177" s="19">
        <f t="shared" si="37"/>
        <v>0</v>
      </c>
      <c r="W177" s="60">
        <f t="shared" si="42"/>
        <v>0</v>
      </c>
      <c r="X177" s="60">
        <f t="shared" si="43"/>
        <v>0</v>
      </c>
      <c r="Y177" s="60">
        <f t="shared" si="44"/>
        <v>0</v>
      </c>
      <c r="Z177" s="60">
        <f t="shared" si="38"/>
        <v>0</v>
      </c>
      <c r="AA177" s="16">
        <f t="shared" si="39"/>
        <v>0</v>
      </c>
      <c r="AB177" s="23"/>
      <c r="AC177" s="23"/>
      <c r="AI177" s="50"/>
      <c r="AJ177" s="50"/>
      <c r="AK177" s="50"/>
      <c r="AL177" s="50"/>
      <c r="AM177" s="50"/>
      <c r="AN177" s="50"/>
    </row>
    <row r="178" spans="1:40" s="22" customFormat="1" ht="12.75" hidden="1" x14ac:dyDescent="0.2">
      <c r="A178" s="1"/>
      <c r="B178" s="2"/>
      <c r="C178" s="2"/>
      <c r="D178" s="3"/>
      <c r="E178" s="51"/>
      <c r="F178" s="51"/>
      <c r="G178" s="51"/>
      <c r="H178" s="98" t="str">
        <f t="shared" si="34"/>
        <v xml:space="preserve"> </v>
      </c>
      <c r="I178" s="106"/>
      <c r="J178" s="94"/>
      <c r="K178" s="85" t="str">
        <f t="shared" si="35"/>
        <v xml:space="preserve"> </v>
      </c>
      <c r="L178" s="51"/>
      <c r="M178" s="52"/>
      <c r="N178" s="95"/>
      <c r="O178" s="52"/>
      <c r="P178" s="52"/>
      <c r="Q178" s="4"/>
      <c r="R178" s="1"/>
      <c r="S178" s="56">
        <f t="shared" si="36"/>
        <v>0</v>
      </c>
      <c r="T178" s="56">
        <f t="shared" si="41"/>
        <v>0</v>
      </c>
      <c r="U178" s="56">
        <f t="shared" si="40"/>
        <v>0</v>
      </c>
      <c r="V178" s="19">
        <f t="shared" si="37"/>
        <v>0</v>
      </c>
      <c r="W178" s="60">
        <f t="shared" si="42"/>
        <v>0</v>
      </c>
      <c r="X178" s="60">
        <f t="shared" si="43"/>
        <v>0</v>
      </c>
      <c r="Y178" s="60">
        <f t="shared" si="44"/>
        <v>0</v>
      </c>
      <c r="Z178" s="60">
        <f t="shared" si="38"/>
        <v>0</v>
      </c>
      <c r="AA178" s="16">
        <f t="shared" si="39"/>
        <v>0</v>
      </c>
      <c r="AB178" s="23"/>
      <c r="AC178" s="23"/>
      <c r="AI178" s="50"/>
      <c r="AJ178" s="50"/>
      <c r="AK178" s="50"/>
      <c r="AL178" s="50"/>
      <c r="AM178" s="50"/>
      <c r="AN178" s="50"/>
    </row>
    <row r="179" spans="1:40" s="22" customFormat="1" ht="12.75" hidden="1" x14ac:dyDescent="0.2">
      <c r="A179" s="1"/>
      <c r="B179" s="2"/>
      <c r="C179" s="2"/>
      <c r="D179" s="3"/>
      <c r="E179" s="51"/>
      <c r="F179" s="51"/>
      <c r="G179" s="51"/>
      <c r="H179" s="98" t="str">
        <f t="shared" si="34"/>
        <v xml:space="preserve"> </v>
      </c>
      <c r="I179" s="106"/>
      <c r="J179" s="94"/>
      <c r="K179" s="85" t="str">
        <f t="shared" si="35"/>
        <v xml:space="preserve"> </v>
      </c>
      <c r="L179" s="51"/>
      <c r="M179" s="52"/>
      <c r="N179" s="95"/>
      <c r="O179" s="52"/>
      <c r="P179" s="52"/>
      <c r="Q179" s="4"/>
      <c r="R179" s="1"/>
      <c r="S179" s="56">
        <f t="shared" si="36"/>
        <v>0</v>
      </c>
      <c r="T179" s="56">
        <f t="shared" si="41"/>
        <v>0</v>
      </c>
      <c r="U179" s="56">
        <f t="shared" si="40"/>
        <v>0</v>
      </c>
      <c r="V179" s="19">
        <f t="shared" si="37"/>
        <v>0</v>
      </c>
      <c r="W179" s="60">
        <f t="shared" si="42"/>
        <v>0</v>
      </c>
      <c r="X179" s="60">
        <f t="shared" si="43"/>
        <v>0</v>
      </c>
      <c r="Y179" s="60">
        <f t="shared" si="44"/>
        <v>0</v>
      </c>
      <c r="Z179" s="60">
        <f t="shared" si="38"/>
        <v>0</v>
      </c>
      <c r="AA179" s="16">
        <f t="shared" si="39"/>
        <v>0</v>
      </c>
      <c r="AB179" s="23"/>
      <c r="AC179" s="23"/>
      <c r="AI179" s="50"/>
      <c r="AJ179" s="50"/>
      <c r="AK179" s="50"/>
      <c r="AL179" s="50"/>
      <c r="AM179" s="50"/>
      <c r="AN179" s="50"/>
    </row>
    <row r="180" spans="1:40" s="22" customFormat="1" ht="12.75" hidden="1" x14ac:dyDescent="0.2">
      <c r="A180" s="1"/>
      <c r="B180" s="2"/>
      <c r="C180" s="2"/>
      <c r="D180" s="3"/>
      <c r="E180" s="51"/>
      <c r="F180" s="51"/>
      <c r="G180" s="51"/>
      <c r="H180" s="98" t="str">
        <f t="shared" si="34"/>
        <v xml:space="preserve"> </v>
      </c>
      <c r="I180" s="106"/>
      <c r="J180" s="94"/>
      <c r="K180" s="85" t="str">
        <f t="shared" si="35"/>
        <v xml:space="preserve"> </v>
      </c>
      <c r="L180" s="51"/>
      <c r="M180" s="52"/>
      <c r="N180" s="95"/>
      <c r="O180" s="52"/>
      <c r="P180" s="52"/>
      <c r="Q180" s="4"/>
      <c r="R180" s="1"/>
      <c r="S180" s="56">
        <f t="shared" si="36"/>
        <v>0</v>
      </c>
      <c r="T180" s="56">
        <f t="shared" si="41"/>
        <v>0</v>
      </c>
      <c r="U180" s="56">
        <f t="shared" si="40"/>
        <v>0</v>
      </c>
      <c r="V180" s="19">
        <f t="shared" si="37"/>
        <v>0</v>
      </c>
      <c r="W180" s="60">
        <f t="shared" si="42"/>
        <v>0</v>
      </c>
      <c r="X180" s="60">
        <f t="shared" si="43"/>
        <v>0</v>
      </c>
      <c r="Y180" s="60">
        <f t="shared" si="44"/>
        <v>0</v>
      </c>
      <c r="Z180" s="60">
        <f t="shared" si="38"/>
        <v>0</v>
      </c>
      <c r="AA180" s="16">
        <f t="shared" si="39"/>
        <v>0</v>
      </c>
      <c r="AB180" s="23"/>
      <c r="AC180" s="23"/>
      <c r="AI180" s="50"/>
      <c r="AJ180" s="50"/>
      <c r="AK180" s="50"/>
      <c r="AL180" s="50"/>
      <c r="AM180" s="50"/>
      <c r="AN180" s="50"/>
    </row>
    <row r="181" spans="1:40" s="22" customFormat="1" ht="12.75" hidden="1" x14ac:dyDescent="0.2">
      <c r="A181" s="1"/>
      <c r="B181" s="2"/>
      <c r="C181" s="2"/>
      <c r="D181" s="3"/>
      <c r="E181" s="51"/>
      <c r="F181" s="51"/>
      <c r="G181" s="51"/>
      <c r="H181" s="98" t="str">
        <f t="shared" si="34"/>
        <v xml:space="preserve"> </v>
      </c>
      <c r="I181" s="106"/>
      <c r="J181" s="94"/>
      <c r="K181" s="85" t="str">
        <f t="shared" si="35"/>
        <v xml:space="preserve"> </v>
      </c>
      <c r="L181" s="51"/>
      <c r="M181" s="52"/>
      <c r="N181" s="95"/>
      <c r="O181" s="52"/>
      <c r="P181" s="52"/>
      <c r="Q181" s="4"/>
      <c r="R181" s="1"/>
      <c r="S181" s="56">
        <f t="shared" si="36"/>
        <v>0</v>
      </c>
      <c r="T181" s="56">
        <f t="shared" si="41"/>
        <v>0</v>
      </c>
      <c r="U181" s="56">
        <f t="shared" si="40"/>
        <v>0</v>
      </c>
      <c r="V181" s="19">
        <f t="shared" si="37"/>
        <v>0</v>
      </c>
      <c r="W181" s="60">
        <f t="shared" si="42"/>
        <v>0</v>
      </c>
      <c r="X181" s="60">
        <f t="shared" si="43"/>
        <v>0</v>
      </c>
      <c r="Y181" s="60">
        <f t="shared" si="44"/>
        <v>0</v>
      </c>
      <c r="Z181" s="60">
        <f t="shared" si="38"/>
        <v>0</v>
      </c>
      <c r="AA181" s="16">
        <f t="shared" si="39"/>
        <v>0</v>
      </c>
      <c r="AB181" s="23"/>
      <c r="AC181" s="23"/>
      <c r="AI181" s="50"/>
      <c r="AJ181" s="50"/>
      <c r="AK181" s="50"/>
      <c r="AL181" s="50"/>
      <c r="AM181" s="50"/>
      <c r="AN181" s="50"/>
    </row>
    <row r="182" spans="1:40" s="22" customFormat="1" ht="12.75" hidden="1" x14ac:dyDescent="0.2">
      <c r="A182" s="1"/>
      <c r="B182" s="2"/>
      <c r="C182" s="2"/>
      <c r="D182" s="3"/>
      <c r="E182" s="51"/>
      <c r="F182" s="51"/>
      <c r="G182" s="51"/>
      <c r="H182" s="98" t="str">
        <f t="shared" si="34"/>
        <v xml:space="preserve"> </v>
      </c>
      <c r="I182" s="106"/>
      <c r="J182" s="94"/>
      <c r="K182" s="85" t="str">
        <f t="shared" si="35"/>
        <v xml:space="preserve"> </v>
      </c>
      <c r="L182" s="51"/>
      <c r="M182" s="52"/>
      <c r="N182" s="95"/>
      <c r="O182" s="52"/>
      <c r="P182" s="52"/>
      <c r="Q182" s="4"/>
      <c r="R182" s="1"/>
      <c r="S182" s="56">
        <f t="shared" si="36"/>
        <v>0</v>
      </c>
      <c r="T182" s="56">
        <f t="shared" si="41"/>
        <v>0</v>
      </c>
      <c r="U182" s="56">
        <f t="shared" si="40"/>
        <v>0</v>
      </c>
      <c r="V182" s="19">
        <f t="shared" si="37"/>
        <v>0</v>
      </c>
      <c r="W182" s="60">
        <f t="shared" si="42"/>
        <v>0</v>
      </c>
      <c r="X182" s="60">
        <f t="shared" si="43"/>
        <v>0</v>
      </c>
      <c r="Y182" s="60">
        <f t="shared" si="44"/>
        <v>0</v>
      </c>
      <c r="Z182" s="60">
        <f t="shared" si="38"/>
        <v>0</v>
      </c>
      <c r="AA182" s="16">
        <f t="shared" si="39"/>
        <v>0</v>
      </c>
      <c r="AB182" s="23"/>
      <c r="AC182" s="23"/>
      <c r="AI182" s="50"/>
      <c r="AJ182" s="50"/>
      <c r="AK182" s="50"/>
      <c r="AL182" s="50"/>
      <c r="AM182" s="50"/>
      <c r="AN182" s="50"/>
    </row>
    <row r="183" spans="1:40" s="22" customFormat="1" ht="12.75" hidden="1" x14ac:dyDescent="0.2">
      <c r="A183" s="1"/>
      <c r="B183" s="2"/>
      <c r="C183" s="2"/>
      <c r="D183" s="3"/>
      <c r="E183" s="51"/>
      <c r="F183" s="51"/>
      <c r="G183" s="51"/>
      <c r="H183" s="98" t="str">
        <f t="shared" si="34"/>
        <v xml:space="preserve"> </v>
      </c>
      <c r="I183" s="106"/>
      <c r="J183" s="94"/>
      <c r="K183" s="85" t="str">
        <f t="shared" si="35"/>
        <v xml:space="preserve"> </v>
      </c>
      <c r="L183" s="51"/>
      <c r="M183" s="52"/>
      <c r="N183" s="95"/>
      <c r="O183" s="52"/>
      <c r="P183" s="52"/>
      <c r="Q183" s="4"/>
      <c r="R183" s="1"/>
      <c r="S183" s="56">
        <f t="shared" si="36"/>
        <v>0</v>
      </c>
      <c r="T183" s="56">
        <f t="shared" si="41"/>
        <v>0</v>
      </c>
      <c r="U183" s="56">
        <f t="shared" si="40"/>
        <v>0</v>
      </c>
      <c r="V183" s="19">
        <f t="shared" si="37"/>
        <v>0</v>
      </c>
      <c r="W183" s="60">
        <f t="shared" si="42"/>
        <v>0</v>
      </c>
      <c r="X183" s="60">
        <f t="shared" si="43"/>
        <v>0</v>
      </c>
      <c r="Y183" s="60">
        <f t="shared" si="44"/>
        <v>0</v>
      </c>
      <c r="Z183" s="60">
        <f t="shared" si="38"/>
        <v>0</v>
      </c>
      <c r="AA183" s="16">
        <f t="shared" si="39"/>
        <v>0</v>
      </c>
      <c r="AB183" s="23"/>
      <c r="AC183" s="23"/>
      <c r="AI183" s="50"/>
      <c r="AJ183" s="50"/>
      <c r="AK183" s="50"/>
      <c r="AL183" s="50"/>
      <c r="AM183" s="50"/>
      <c r="AN183" s="50"/>
    </row>
    <row r="184" spans="1:40" s="22" customFormat="1" ht="12.75" hidden="1" x14ac:dyDescent="0.2">
      <c r="A184" s="1"/>
      <c r="B184" s="2"/>
      <c r="C184" s="2"/>
      <c r="D184" s="3"/>
      <c r="E184" s="51"/>
      <c r="F184" s="51"/>
      <c r="G184" s="51"/>
      <c r="H184" s="98" t="str">
        <f t="shared" si="34"/>
        <v xml:space="preserve"> </v>
      </c>
      <c r="I184" s="106"/>
      <c r="J184" s="94"/>
      <c r="K184" s="85" t="str">
        <f t="shared" si="35"/>
        <v xml:space="preserve"> </v>
      </c>
      <c r="L184" s="51"/>
      <c r="M184" s="52"/>
      <c r="N184" s="95"/>
      <c r="O184" s="52"/>
      <c r="P184" s="52"/>
      <c r="Q184" s="4"/>
      <c r="R184" s="1"/>
      <c r="S184" s="56">
        <f t="shared" si="36"/>
        <v>0</v>
      </c>
      <c r="T184" s="56">
        <f t="shared" si="41"/>
        <v>0</v>
      </c>
      <c r="U184" s="56">
        <f t="shared" si="40"/>
        <v>0</v>
      </c>
      <c r="V184" s="19">
        <f t="shared" si="37"/>
        <v>0</v>
      </c>
      <c r="W184" s="60">
        <f t="shared" si="42"/>
        <v>0</v>
      </c>
      <c r="X184" s="60">
        <f t="shared" si="43"/>
        <v>0</v>
      </c>
      <c r="Y184" s="60">
        <f t="shared" si="44"/>
        <v>0</v>
      </c>
      <c r="Z184" s="60">
        <f t="shared" si="38"/>
        <v>0</v>
      </c>
      <c r="AA184" s="16">
        <f t="shared" si="39"/>
        <v>0</v>
      </c>
      <c r="AB184" s="23"/>
      <c r="AC184" s="23"/>
      <c r="AI184" s="50"/>
      <c r="AJ184" s="50"/>
      <c r="AK184" s="50"/>
      <c r="AL184" s="50"/>
      <c r="AM184" s="50"/>
      <c r="AN184" s="50"/>
    </row>
    <row r="185" spans="1:40" s="22" customFormat="1" ht="12.75" hidden="1" x14ac:dyDescent="0.2">
      <c r="A185" s="1"/>
      <c r="B185" s="2"/>
      <c r="C185" s="2"/>
      <c r="D185" s="3"/>
      <c r="E185" s="51"/>
      <c r="F185" s="51"/>
      <c r="G185" s="51"/>
      <c r="H185" s="98" t="str">
        <f t="shared" si="34"/>
        <v xml:space="preserve"> </v>
      </c>
      <c r="I185" s="106"/>
      <c r="J185" s="94"/>
      <c r="K185" s="85" t="str">
        <f t="shared" si="35"/>
        <v xml:space="preserve"> </v>
      </c>
      <c r="L185" s="51"/>
      <c r="M185" s="52"/>
      <c r="N185" s="95"/>
      <c r="O185" s="52"/>
      <c r="P185" s="52"/>
      <c r="Q185" s="4"/>
      <c r="R185" s="1"/>
      <c r="S185" s="56">
        <f t="shared" si="36"/>
        <v>0</v>
      </c>
      <c r="T185" s="56">
        <f t="shared" si="41"/>
        <v>0</v>
      </c>
      <c r="U185" s="56">
        <f t="shared" si="40"/>
        <v>0</v>
      </c>
      <c r="V185" s="19">
        <f t="shared" si="37"/>
        <v>0</v>
      </c>
      <c r="W185" s="60">
        <f t="shared" si="42"/>
        <v>0</v>
      </c>
      <c r="X185" s="60">
        <f t="shared" si="43"/>
        <v>0</v>
      </c>
      <c r="Y185" s="60">
        <f t="shared" si="44"/>
        <v>0</v>
      </c>
      <c r="Z185" s="60">
        <f t="shared" si="38"/>
        <v>0</v>
      </c>
      <c r="AA185" s="16">
        <f t="shared" si="39"/>
        <v>0</v>
      </c>
      <c r="AB185" s="23"/>
      <c r="AC185" s="23"/>
      <c r="AI185" s="50"/>
      <c r="AJ185" s="50"/>
      <c r="AK185" s="50"/>
      <c r="AL185" s="50"/>
      <c r="AM185" s="50"/>
      <c r="AN185" s="50"/>
    </row>
    <row r="186" spans="1:40" s="22" customFormat="1" ht="12.75" hidden="1" x14ac:dyDescent="0.2">
      <c r="A186" s="1"/>
      <c r="B186" s="2"/>
      <c r="C186" s="2"/>
      <c r="D186" s="3"/>
      <c r="E186" s="51"/>
      <c r="F186" s="51"/>
      <c r="G186" s="51"/>
      <c r="H186" s="98" t="str">
        <f t="shared" si="34"/>
        <v xml:space="preserve"> </v>
      </c>
      <c r="I186" s="106"/>
      <c r="J186" s="94"/>
      <c r="K186" s="85" t="str">
        <f t="shared" si="35"/>
        <v xml:space="preserve"> </v>
      </c>
      <c r="L186" s="51"/>
      <c r="M186" s="52"/>
      <c r="N186" s="95"/>
      <c r="O186" s="52"/>
      <c r="P186" s="52"/>
      <c r="Q186" s="4"/>
      <c r="R186" s="1"/>
      <c r="S186" s="56">
        <f t="shared" si="36"/>
        <v>0</v>
      </c>
      <c r="T186" s="56">
        <f t="shared" si="41"/>
        <v>0</v>
      </c>
      <c r="U186" s="56">
        <f t="shared" si="40"/>
        <v>0</v>
      </c>
      <c r="V186" s="19">
        <f t="shared" si="37"/>
        <v>0</v>
      </c>
      <c r="W186" s="60">
        <f t="shared" si="42"/>
        <v>0</v>
      </c>
      <c r="X186" s="60">
        <f t="shared" si="43"/>
        <v>0</v>
      </c>
      <c r="Y186" s="60">
        <f t="shared" si="44"/>
        <v>0</v>
      </c>
      <c r="Z186" s="60">
        <f t="shared" si="38"/>
        <v>0</v>
      </c>
      <c r="AA186" s="16">
        <f t="shared" si="39"/>
        <v>0</v>
      </c>
      <c r="AB186" s="23"/>
      <c r="AC186" s="23"/>
      <c r="AI186" s="50"/>
      <c r="AJ186" s="50"/>
      <c r="AK186" s="50"/>
      <c r="AL186" s="50"/>
      <c r="AM186" s="50"/>
      <c r="AN186" s="50"/>
    </row>
    <row r="187" spans="1:40" s="22" customFormat="1" ht="12.75" hidden="1" x14ac:dyDescent="0.2">
      <c r="A187" s="1"/>
      <c r="B187" s="2"/>
      <c r="C187" s="2"/>
      <c r="D187" s="3"/>
      <c r="E187" s="51"/>
      <c r="F187" s="51"/>
      <c r="G187" s="51"/>
      <c r="H187" s="98" t="str">
        <f t="shared" si="34"/>
        <v xml:space="preserve"> </v>
      </c>
      <c r="I187" s="106"/>
      <c r="J187" s="94"/>
      <c r="K187" s="85" t="str">
        <f t="shared" si="35"/>
        <v xml:space="preserve"> </v>
      </c>
      <c r="L187" s="51"/>
      <c r="M187" s="52"/>
      <c r="N187" s="95"/>
      <c r="O187" s="52"/>
      <c r="P187" s="52"/>
      <c r="Q187" s="4"/>
      <c r="R187" s="1"/>
      <c r="S187" s="56">
        <f t="shared" si="36"/>
        <v>0</v>
      </c>
      <c r="T187" s="56">
        <f t="shared" si="41"/>
        <v>0</v>
      </c>
      <c r="U187" s="56">
        <f t="shared" si="40"/>
        <v>0</v>
      </c>
      <c r="V187" s="19">
        <f t="shared" si="37"/>
        <v>0</v>
      </c>
      <c r="W187" s="60">
        <f t="shared" si="42"/>
        <v>0</v>
      </c>
      <c r="X187" s="60">
        <f t="shared" si="43"/>
        <v>0</v>
      </c>
      <c r="Y187" s="60">
        <f t="shared" si="44"/>
        <v>0</v>
      </c>
      <c r="Z187" s="60">
        <f t="shared" si="38"/>
        <v>0</v>
      </c>
      <c r="AA187" s="16">
        <f t="shared" si="39"/>
        <v>0</v>
      </c>
      <c r="AB187" s="23"/>
      <c r="AC187" s="23"/>
      <c r="AI187" s="50"/>
      <c r="AJ187" s="50"/>
      <c r="AK187" s="50"/>
      <c r="AL187" s="50"/>
      <c r="AM187" s="50"/>
      <c r="AN187" s="50"/>
    </row>
    <row r="188" spans="1:40" s="22" customFormat="1" ht="12.75" hidden="1" x14ac:dyDescent="0.2">
      <c r="A188" s="1"/>
      <c r="B188" s="2"/>
      <c r="C188" s="2"/>
      <c r="D188" s="3"/>
      <c r="E188" s="51"/>
      <c r="F188" s="51"/>
      <c r="G188" s="51"/>
      <c r="H188" s="98" t="str">
        <f t="shared" si="34"/>
        <v xml:space="preserve"> </v>
      </c>
      <c r="I188" s="106"/>
      <c r="J188" s="94"/>
      <c r="K188" s="85" t="str">
        <f t="shared" si="35"/>
        <v xml:space="preserve"> </v>
      </c>
      <c r="L188" s="51"/>
      <c r="M188" s="52"/>
      <c r="N188" s="95"/>
      <c r="O188" s="52"/>
      <c r="P188" s="52"/>
      <c r="Q188" s="4"/>
      <c r="R188" s="1"/>
      <c r="S188" s="56">
        <f t="shared" si="36"/>
        <v>0</v>
      </c>
      <c r="T188" s="56">
        <f t="shared" si="41"/>
        <v>0</v>
      </c>
      <c r="U188" s="56">
        <f t="shared" si="40"/>
        <v>0</v>
      </c>
      <c r="V188" s="19">
        <f t="shared" si="37"/>
        <v>0</v>
      </c>
      <c r="W188" s="60">
        <f t="shared" si="42"/>
        <v>0</v>
      </c>
      <c r="X188" s="60">
        <f t="shared" si="43"/>
        <v>0</v>
      </c>
      <c r="Y188" s="60">
        <f t="shared" si="44"/>
        <v>0</v>
      </c>
      <c r="Z188" s="60">
        <f t="shared" si="38"/>
        <v>0</v>
      </c>
      <c r="AA188" s="16">
        <f t="shared" si="39"/>
        <v>0</v>
      </c>
      <c r="AB188" s="23"/>
      <c r="AC188" s="23"/>
      <c r="AI188" s="50"/>
      <c r="AJ188" s="50"/>
      <c r="AK188" s="50"/>
      <c r="AL188" s="50"/>
      <c r="AM188" s="50"/>
      <c r="AN188" s="50"/>
    </row>
    <row r="189" spans="1:40" s="22" customFormat="1" ht="12.75" hidden="1" x14ac:dyDescent="0.2">
      <c r="A189" s="1"/>
      <c r="B189" s="2"/>
      <c r="C189" s="2"/>
      <c r="D189" s="3"/>
      <c r="E189" s="51"/>
      <c r="F189" s="51"/>
      <c r="G189" s="51"/>
      <c r="H189" s="98" t="str">
        <f t="shared" si="34"/>
        <v xml:space="preserve"> </v>
      </c>
      <c r="I189" s="106"/>
      <c r="J189" s="94"/>
      <c r="K189" s="85" t="str">
        <f t="shared" si="35"/>
        <v xml:space="preserve"> </v>
      </c>
      <c r="L189" s="51"/>
      <c r="M189" s="52"/>
      <c r="N189" s="95"/>
      <c r="O189" s="52"/>
      <c r="P189" s="52"/>
      <c r="Q189" s="4"/>
      <c r="R189" s="1"/>
      <c r="S189" s="56">
        <f t="shared" si="36"/>
        <v>0</v>
      </c>
      <c r="T189" s="56">
        <f t="shared" si="41"/>
        <v>0</v>
      </c>
      <c r="U189" s="56">
        <f t="shared" si="40"/>
        <v>0</v>
      </c>
      <c r="V189" s="19">
        <f t="shared" si="37"/>
        <v>0</v>
      </c>
      <c r="W189" s="60">
        <f t="shared" si="42"/>
        <v>0</v>
      </c>
      <c r="X189" s="60">
        <f t="shared" si="43"/>
        <v>0</v>
      </c>
      <c r="Y189" s="60">
        <f t="shared" si="44"/>
        <v>0</v>
      </c>
      <c r="Z189" s="60">
        <f t="shared" si="38"/>
        <v>0</v>
      </c>
      <c r="AA189" s="16">
        <f t="shared" si="39"/>
        <v>0</v>
      </c>
      <c r="AB189" s="23"/>
      <c r="AC189" s="23"/>
      <c r="AI189" s="50"/>
      <c r="AJ189" s="50"/>
      <c r="AK189" s="50"/>
      <c r="AL189" s="50"/>
      <c r="AM189" s="50"/>
      <c r="AN189" s="50"/>
    </row>
    <row r="190" spans="1:40" s="22" customFormat="1" ht="12.75" hidden="1" x14ac:dyDescent="0.2">
      <c r="A190" s="1"/>
      <c r="B190" s="2"/>
      <c r="C190" s="2"/>
      <c r="D190" s="3"/>
      <c r="E190" s="51"/>
      <c r="F190" s="51"/>
      <c r="G190" s="51"/>
      <c r="H190" s="98" t="str">
        <f t="shared" si="34"/>
        <v xml:space="preserve"> </v>
      </c>
      <c r="I190" s="106"/>
      <c r="J190" s="94"/>
      <c r="K190" s="85" t="str">
        <f t="shared" si="35"/>
        <v xml:space="preserve"> </v>
      </c>
      <c r="L190" s="51"/>
      <c r="M190" s="52"/>
      <c r="N190" s="95"/>
      <c r="O190" s="52"/>
      <c r="P190" s="52"/>
      <c r="Q190" s="4"/>
      <c r="R190" s="1"/>
      <c r="S190" s="56">
        <f t="shared" si="36"/>
        <v>0</v>
      </c>
      <c r="T190" s="56">
        <f t="shared" si="41"/>
        <v>0</v>
      </c>
      <c r="U190" s="56">
        <f t="shared" si="40"/>
        <v>0</v>
      </c>
      <c r="V190" s="19">
        <f t="shared" si="37"/>
        <v>0</v>
      </c>
      <c r="W190" s="60">
        <f t="shared" si="42"/>
        <v>0</v>
      </c>
      <c r="X190" s="60">
        <f t="shared" si="43"/>
        <v>0</v>
      </c>
      <c r="Y190" s="60">
        <f t="shared" si="44"/>
        <v>0</v>
      </c>
      <c r="Z190" s="60">
        <f t="shared" si="38"/>
        <v>0</v>
      </c>
      <c r="AA190" s="16">
        <f t="shared" si="39"/>
        <v>0</v>
      </c>
      <c r="AB190" s="23"/>
      <c r="AC190" s="23"/>
      <c r="AI190" s="50"/>
      <c r="AJ190" s="50"/>
      <c r="AK190" s="50"/>
      <c r="AL190" s="50"/>
      <c r="AM190" s="50"/>
      <c r="AN190" s="50"/>
    </row>
    <row r="191" spans="1:40" s="22" customFormat="1" ht="12.75" hidden="1" x14ac:dyDescent="0.2">
      <c r="A191" s="1"/>
      <c r="B191" s="2"/>
      <c r="C191" s="2"/>
      <c r="D191" s="3"/>
      <c r="E191" s="51"/>
      <c r="F191" s="51"/>
      <c r="G191" s="51"/>
      <c r="H191" s="98" t="str">
        <f t="shared" si="34"/>
        <v xml:space="preserve"> </v>
      </c>
      <c r="I191" s="106"/>
      <c r="J191" s="94"/>
      <c r="K191" s="85" t="str">
        <f t="shared" si="35"/>
        <v xml:space="preserve"> </v>
      </c>
      <c r="L191" s="51"/>
      <c r="M191" s="52"/>
      <c r="N191" s="95"/>
      <c r="O191" s="52"/>
      <c r="P191" s="52"/>
      <c r="Q191" s="4"/>
      <c r="R191" s="1"/>
      <c r="S191" s="56">
        <f t="shared" si="36"/>
        <v>0</v>
      </c>
      <c r="T191" s="56">
        <f t="shared" si="41"/>
        <v>0</v>
      </c>
      <c r="U191" s="56">
        <f t="shared" si="40"/>
        <v>0</v>
      </c>
      <c r="V191" s="19">
        <f t="shared" si="37"/>
        <v>0</v>
      </c>
      <c r="W191" s="60">
        <f t="shared" si="42"/>
        <v>0</v>
      </c>
      <c r="X191" s="60">
        <f t="shared" si="43"/>
        <v>0</v>
      </c>
      <c r="Y191" s="60">
        <f t="shared" si="44"/>
        <v>0</v>
      </c>
      <c r="Z191" s="60">
        <f t="shared" si="38"/>
        <v>0</v>
      </c>
      <c r="AA191" s="16">
        <f t="shared" si="39"/>
        <v>0</v>
      </c>
      <c r="AB191" s="23"/>
      <c r="AC191" s="23"/>
      <c r="AI191" s="50"/>
      <c r="AJ191" s="50"/>
      <c r="AK191" s="50"/>
      <c r="AL191" s="50"/>
      <c r="AM191" s="50"/>
      <c r="AN191" s="50"/>
    </row>
    <row r="192" spans="1:40" s="22" customFormat="1" ht="12.75" hidden="1" x14ac:dyDescent="0.2">
      <c r="A192" s="1"/>
      <c r="B192" s="2"/>
      <c r="C192" s="2"/>
      <c r="D192" s="3"/>
      <c r="E192" s="51"/>
      <c r="F192" s="51"/>
      <c r="G192" s="51"/>
      <c r="H192" s="98" t="str">
        <f t="shared" si="34"/>
        <v xml:space="preserve"> </v>
      </c>
      <c r="I192" s="106"/>
      <c r="J192" s="94"/>
      <c r="K192" s="85" t="str">
        <f t="shared" si="35"/>
        <v xml:space="preserve"> </v>
      </c>
      <c r="L192" s="51"/>
      <c r="M192" s="52"/>
      <c r="N192" s="95"/>
      <c r="O192" s="52"/>
      <c r="P192" s="52"/>
      <c r="Q192" s="4"/>
      <c r="R192" s="1"/>
      <c r="S192" s="56">
        <f t="shared" si="36"/>
        <v>0</v>
      </c>
      <c r="T192" s="56">
        <f t="shared" si="41"/>
        <v>0</v>
      </c>
      <c r="U192" s="56">
        <f t="shared" si="40"/>
        <v>0</v>
      </c>
      <c r="V192" s="19">
        <f t="shared" si="37"/>
        <v>0</v>
      </c>
      <c r="W192" s="60">
        <f t="shared" si="42"/>
        <v>0</v>
      </c>
      <c r="X192" s="60">
        <f t="shared" si="43"/>
        <v>0</v>
      </c>
      <c r="Y192" s="60">
        <f t="shared" si="44"/>
        <v>0</v>
      </c>
      <c r="Z192" s="60">
        <f t="shared" si="38"/>
        <v>0</v>
      </c>
      <c r="AA192" s="16">
        <f t="shared" si="39"/>
        <v>0</v>
      </c>
      <c r="AB192" s="23"/>
      <c r="AC192" s="23"/>
      <c r="AI192" s="50"/>
      <c r="AJ192" s="50"/>
      <c r="AK192" s="50"/>
      <c r="AL192" s="50"/>
      <c r="AM192" s="50"/>
      <c r="AN192" s="50"/>
    </row>
    <row r="193" spans="1:40" s="22" customFormat="1" ht="12.75" hidden="1" x14ac:dyDescent="0.2">
      <c r="A193" s="1"/>
      <c r="B193" s="2"/>
      <c r="C193" s="2"/>
      <c r="D193" s="3"/>
      <c r="E193" s="51"/>
      <c r="F193" s="51"/>
      <c r="G193" s="51"/>
      <c r="H193" s="98" t="str">
        <f t="shared" si="34"/>
        <v xml:space="preserve"> </v>
      </c>
      <c r="I193" s="106"/>
      <c r="J193" s="94"/>
      <c r="K193" s="85" t="str">
        <f t="shared" si="35"/>
        <v xml:space="preserve"> </v>
      </c>
      <c r="L193" s="51"/>
      <c r="M193" s="52"/>
      <c r="N193" s="95"/>
      <c r="O193" s="52"/>
      <c r="P193" s="52"/>
      <c r="Q193" s="4"/>
      <c r="R193" s="1"/>
      <c r="S193" s="56">
        <f t="shared" si="36"/>
        <v>0</v>
      </c>
      <c r="T193" s="56">
        <f t="shared" si="41"/>
        <v>0</v>
      </c>
      <c r="U193" s="56">
        <f t="shared" si="40"/>
        <v>0</v>
      </c>
      <c r="V193" s="19">
        <f t="shared" si="37"/>
        <v>0</v>
      </c>
      <c r="W193" s="60">
        <f t="shared" si="42"/>
        <v>0</v>
      </c>
      <c r="X193" s="60">
        <f t="shared" si="43"/>
        <v>0</v>
      </c>
      <c r="Y193" s="60">
        <f t="shared" si="44"/>
        <v>0</v>
      </c>
      <c r="Z193" s="60">
        <f t="shared" si="38"/>
        <v>0</v>
      </c>
      <c r="AA193" s="16">
        <f t="shared" si="39"/>
        <v>0</v>
      </c>
      <c r="AB193" s="23"/>
      <c r="AC193" s="23"/>
      <c r="AI193" s="50"/>
      <c r="AJ193" s="50"/>
      <c r="AK193" s="50"/>
      <c r="AL193" s="50"/>
      <c r="AM193" s="50"/>
      <c r="AN193" s="50"/>
    </row>
    <row r="194" spans="1:40" s="22" customFormat="1" ht="12.75" hidden="1" x14ac:dyDescent="0.2">
      <c r="A194" s="1"/>
      <c r="B194" s="2"/>
      <c r="C194" s="2"/>
      <c r="D194" s="3"/>
      <c r="E194" s="51"/>
      <c r="F194" s="51"/>
      <c r="G194" s="51"/>
      <c r="H194" s="98" t="str">
        <f t="shared" si="34"/>
        <v xml:space="preserve"> </v>
      </c>
      <c r="I194" s="106"/>
      <c r="J194" s="94"/>
      <c r="K194" s="85" t="str">
        <f t="shared" si="35"/>
        <v xml:space="preserve"> </v>
      </c>
      <c r="L194" s="51"/>
      <c r="M194" s="52"/>
      <c r="N194" s="95"/>
      <c r="O194" s="52"/>
      <c r="P194" s="52"/>
      <c r="Q194" s="4"/>
      <c r="R194" s="1"/>
      <c r="S194" s="56">
        <f t="shared" si="36"/>
        <v>0</v>
      </c>
      <c r="T194" s="56">
        <f t="shared" si="41"/>
        <v>0</v>
      </c>
      <c r="U194" s="56">
        <f t="shared" si="40"/>
        <v>0</v>
      </c>
      <c r="V194" s="19">
        <f t="shared" si="37"/>
        <v>0</v>
      </c>
      <c r="W194" s="60">
        <f t="shared" si="42"/>
        <v>0</v>
      </c>
      <c r="X194" s="60">
        <f t="shared" si="43"/>
        <v>0</v>
      </c>
      <c r="Y194" s="60">
        <f t="shared" si="44"/>
        <v>0</v>
      </c>
      <c r="Z194" s="60">
        <f t="shared" si="38"/>
        <v>0</v>
      </c>
      <c r="AA194" s="16">
        <f t="shared" si="39"/>
        <v>0</v>
      </c>
      <c r="AB194" s="23"/>
      <c r="AC194" s="23"/>
      <c r="AI194" s="50"/>
      <c r="AJ194" s="50"/>
      <c r="AK194" s="50"/>
      <c r="AL194" s="50"/>
      <c r="AM194" s="50"/>
      <c r="AN194" s="50"/>
    </row>
    <row r="195" spans="1:40" s="22" customFormat="1" ht="12.75" hidden="1" x14ac:dyDescent="0.2">
      <c r="A195" s="1"/>
      <c r="B195" s="2"/>
      <c r="C195" s="2"/>
      <c r="D195" s="3"/>
      <c r="E195" s="51"/>
      <c r="F195" s="51"/>
      <c r="G195" s="51"/>
      <c r="H195" s="98" t="str">
        <f t="shared" si="34"/>
        <v xml:space="preserve"> </v>
      </c>
      <c r="I195" s="106"/>
      <c r="J195" s="94"/>
      <c r="K195" s="85" t="str">
        <f t="shared" si="35"/>
        <v xml:space="preserve"> </v>
      </c>
      <c r="L195" s="51"/>
      <c r="M195" s="52"/>
      <c r="N195" s="95"/>
      <c r="O195" s="52"/>
      <c r="P195" s="52"/>
      <c r="Q195" s="4"/>
      <c r="R195" s="1"/>
      <c r="S195" s="56">
        <f t="shared" si="36"/>
        <v>0</v>
      </c>
      <c r="T195" s="56">
        <f t="shared" si="41"/>
        <v>0</v>
      </c>
      <c r="U195" s="56">
        <f t="shared" si="40"/>
        <v>0</v>
      </c>
      <c r="V195" s="19">
        <f t="shared" si="37"/>
        <v>0</v>
      </c>
      <c r="W195" s="60">
        <f t="shared" si="42"/>
        <v>0</v>
      </c>
      <c r="X195" s="60">
        <f t="shared" si="43"/>
        <v>0</v>
      </c>
      <c r="Y195" s="60">
        <f t="shared" si="44"/>
        <v>0</v>
      </c>
      <c r="Z195" s="60">
        <f t="shared" si="38"/>
        <v>0</v>
      </c>
      <c r="AA195" s="16">
        <f t="shared" si="39"/>
        <v>0</v>
      </c>
      <c r="AB195" s="23"/>
      <c r="AC195" s="23"/>
      <c r="AI195" s="50"/>
      <c r="AJ195" s="50"/>
      <c r="AK195" s="50"/>
      <c r="AL195" s="50"/>
      <c r="AM195" s="50"/>
      <c r="AN195" s="50"/>
    </row>
    <row r="196" spans="1:40" s="22" customFormat="1" ht="12.75" hidden="1" x14ac:dyDescent="0.2">
      <c r="A196" s="1"/>
      <c r="B196" s="2"/>
      <c r="C196" s="2"/>
      <c r="D196" s="3"/>
      <c r="E196" s="51"/>
      <c r="F196" s="51"/>
      <c r="G196" s="51"/>
      <c r="H196" s="98" t="str">
        <f t="shared" si="34"/>
        <v xml:space="preserve"> </v>
      </c>
      <c r="I196" s="106"/>
      <c r="J196" s="94"/>
      <c r="K196" s="85" t="str">
        <f t="shared" si="35"/>
        <v xml:space="preserve"> </v>
      </c>
      <c r="L196" s="51"/>
      <c r="M196" s="52"/>
      <c r="N196" s="95"/>
      <c r="O196" s="52"/>
      <c r="P196" s="52"/>
      <c r="Q196" s="4"/>
      <c r="R196" s="1"/>
      <c r="S196" s="56">
        <f t="shared" si="36"/>
        <v>0</v>
      </c>
      <c r="T196" s="56">
        <f t="shared" si="41"/>
        <v>0</v>
      </c>
      <c r="U196" s="56">
        <f t="shared" si="40"/>
        <v>0</v>
      </c>
      <c r="V196" s="19">
        <f t="shared" si="37"/>
        <v>0</v>
      </c>
      <c r="W196" s="60">
        <f t="shared" si="42"/>
        <v>0</v>
      </c>
      <c r="X196" s="60">
        <f t="shared" si="43"/>
        <v>0</v>
      </c>
      <c r="Y196" s="60">
        <f t="shared" si="44"/>
        <v>0</v>
      </c>
      <c r="Z196" s="60">
        <f t="shared" si="38"/>
        <v>0</v>
      </c>
      <c r="AA196" s="16">
        <f t="shared" si="39"/>
        <v>0</v>
      </c>
      <c r="AB196" s="23"/>
      <c r="AC196" s="23"/>
      <c r="AI196" s="50"/>
      <c r="AJ196" s="50"/>
      <c r="AK196" s="50"/>
      <c r="AL196" s="50"/>
      <c r="AM196" s="50"/>
      <c r="AN196" s="50"/>
    </row>
    <row r="197" spans="1:40" s="22" customFormat="1" ht="12.75" hidden="1" x14ac:dyDescent="0.2">
      <c r="A197" s="1"/>
      <c r="B197" s="2"/>
      <c r="C197" s="2"/>
      <c r="D197" s="3"/>
      <c r="E197" s="51"/>
      <c r="F197" s="51"/>
      <c r="G197" s="51"/>
      <c r="H197" s="98" t="str">
        <f t="shared" si="34"/>
        <v xml:space="preserve"> </v>
      </c>
      <c r="I197" s="106"/>
      <c r="J197" s="94"/>
      <c r="K197" s="85" t="str">
        <f t="shared" si="35"/>
        <v xml:space="preserve"> </v>
      </c>
      <c r="L197" s="51"/>
      <c r="M197" s="52"/>
      <c r="N197" s="95"/>
      <c r="O197" s="52"/>
      <c r="P197" s="52"/>
      <c r="Q197" s="4"/>
      <c r="R197" s="1"/>
      <c r="S197" s="56">
        <f t="shared" si="36"/>
        <v>0</v>
      </c>
      <c r="T197" s="56">
        <f t="shared" si="41"/>
        <v>0</v>
      </c>
      <c r="U197" s="56">
        <f t="shared" si="40"/>
        <v>0</v>
      </c>
      <c r="V197" s="19">
        <f t="shared" si="37"/>
        <v>0</v>
      </c>
      <c r="W197" s="60">
        <f t="shared" si="42"/>
        <v>0</v>
      </c>
      <c r="X197" s="60">
        <f t="shared" si="43"/>
        <v>0</v>
      </c>
      <c r="Y197" s="60">
        <f t="shared" si="44"/>
        <v>0</v>
      </c>
      <c r="Z197" s="60">
        <f t="shared" si="38"/>
        <v>0</v>
      </c>
      <c r="AA197" s="16">
        <f t="shared" si="39"/>
        <v>0</v>
      </c>
      <c r="AB197" s="23"/>
      <c r="AC197" s="23"/>
      <c r="AI197" s="50"/>
      <c r="AJ197" s="50"/>
      <c r="AK197" s="50"/>
      <c r="AL197" s="50"/>
      <c r="AM197" s="50"/>
      <c r="AN197" s="50"/>
    </row>
    <row r="198" spans="1:40" s="22" customFormat="1" ht="12.75" hidden="1" x14ac:dyDescent="0.2">
      <c r="A198" s="1"/>
      <c r="B198" s="2"/>
      <c r="C198" s="2"/>
      <c r="D198" s="3"/>
      <c r="E198" s="51"/>
      <c r="F198" s="51"/>
      <c r="G198" s="51"/>
      <c r="H198" s="98" t="str">
        <f t="shared" si="34"/>
        <v xml:space="preserve"> </v>
      </c>
      <c r="I198" s="106"/>
      <c r="J198" s="94"/>
      <c r="K198" s="85" t="str">
        <f t="shared" si="35"/>
        <v xml:space="preserve"> </v>
      </c>
      <c r="L198" s="51"/>
      <c r="M198" s="52"/>
      <c r="N198" s="95"/>
      <c r="O198" s="52"/>
      <c r="P198" s="52"/>
      <c r="Q198" s="4"/>
      <c r="R198" s="1"/>
      <c r="S198" s="56">
        <f t="shared" si="36"/>
        <v>0</v>
      </c>
      <c r="T198" s="56">
        <f t="shared" si="41"/>
        <v>0</v>
      </c>
      <c r="U198" s="56">
        <f t="shared" si="40"/>
        <v>0</v>
      </c>
      <c r="V198" s="19">
        <f t="shared" si="37"/>
        <v>0</v>
      </c>
      <c r="W198" s="60">
        <f t="shared" si="42"/>
        <v>0</v>
      </c>
      <c r="X198" s="60">
        <f t="shared" si="43"/>
        <v>0</v>
      </c>
      <c r="Y198" s="60">
        <f t="shared" si="44"/>
        <v>0</v>
      </c>
      <c r="Z198" s="60">
        <f t="shared" si="38"/>
        <v>0</v>
      </c>
      <c r="AA198" s="16">
        <f t="shared" si="39"/>
        <v>0</v>
      </c>
      <c r="AB198" s="23"/>
      <c r="AC198" s="23"/>
      <c r="AI198" s="50"/>
      <c r="AJ198" s="50"/>
      <c r="AK198" s="50"/>
      <c r="AL198" s="50"/>
      <c r="AM198" s="50"/>
      <c r="AN198" s="50"/>
    </row>
    <row r="199" spans="1:40" s="22" customFormat="1" ht="12.75" hidden="1" x14ac:dyDescent="0.2">
      <c r="A199" s="1"/>
      <c r="B199" s="2"/>
      <c r="C199" s="2"/>
      <c r="D199" s="3"/>
      <c r="E199" s="51"/>
      <c r="F199" s="51"/>
      <c r="G199" s="51"/>
      <c r="H199" s="98" t="str">
        <f t="shared" si="34"/>
        <v xml:space="preserve"> </v>
      </c>
      <c r="I199" s="106"/>
      <c r="J199" s="94"/>
      <c r="K199" s="85" t="str">
        <f t="shared" si="35"/>
        <v xml:space="preserve"> </v>
      </c>
      <c r="L199" s="51"/>
      <c r="M199" s="52"/>
      <c r="N199" s="95"/>
      <c r="O199" s="52"/>
      <c r="P199" s="52"/>
      <c r="Q199" s="4"/>
      <c r="R199" s="1"/>
      <c r="S199" s="56">
        <f t="shared" si="36"/>
        <v>0</v>
      </c>
      <c r="T199" s="56">
        <f t="shared" si="41"/>
        <v>0</v>
      </c>
      <c r="U199" s="56">
        <f t="shared" si="40"/>
        <v>0</v>
      </c>
      <c r="V199" s="19">
        <f t="shared" si="37"/>
        <v>0</v>
      </c>
      <c r="W199" s="60">
        <f t="shared" si="42"/>
        <v>0</v>
      </c>
      <c r="X199" s="60">
        <f t="shared" si="43"/>
        <v>0</v>
      </c>
      <c r="Y199" s="60">
        <f t="shared" si="44"/>
        <v>0</v>
      </c>
      <c r="Z199" s="60">
        <f t="shared" si="38"/>
        <v>0</v>
      </c>
      <c r="AA199" s="16">
        <f t="shared" si="39"/>
        <v>0</v>
      </c>
      <c r="AB199" s="23"/>
      <c r="AC199" s="23"/>
      <c r="AI199" s="50"/>
      <c r="AJ199" s="50"/>
      <c r="AK199" s="50"/>
      <c r="AL199" s="50"/>
      <c r="AM199" s="50"/>
      <c r="AN199" s="50"/>
    </row>
    <row r="200" spans="1:40" s="22" customFormat="1" ht="12.75" hidden="1" x14ac:dyDescent="0.2">
      <c r="A200" s="1"/>
      <c r="B200" s="2"/>
      <c r="C200" s="2"/>
      <c r="D200" s="3"/>
      <c r="E200" s="51"/>
      <c r="F200" s="51"/>
      <c r="G200" s="51"/>
      <c r="H200" s="98" t="str">
        <f t="shared" si="34"/>
        <v xml:space="preserve"> </v>
      </c>
      <c r="I200" s="106"/>
      <c r="J200" s="94"/>
      <c r="K200" s="85" t="str">
        <f t="shared" si="35"/>
        <v xml:space="preserve"> </v>
      </c>
      <c r="L200" s="51"/>
      <c r="M200" s="52"/>
      <c r="N200" s="95"/>
      <c r="O200" s="52"/>
      <c r="P200" s="52"/>
      <c r="Q200" s="4"/>
      <c r="R200" s="1"/>
      <c r="S200" s="56">
        <f t="shared" si="36"/>
        <v>0</v>
      </c>
      <c r="T200" s="56">
        <f t="shared" si="41"/>
        <v>0</v>
      </c>
      <c r="U200" s="56">
        <f t="shared" si="40"/>
        <v>0</v>
      </c>
      <c r="V200" s="19">
        <f t="shared" si="37"/>
        <v>0</v>
      </c>
      <c r="W200" s="60">
        <f t="shared" si="42"/>
        <v>0</v>
      </c>
      <c r="X200" s="60">
        <f t="shared" si="43"/>
        <v>0</v>
      </c>
      <c r="Y200" s="60">
        <f t="shared" si="44"/>
        <v>0</v>
      </c>
      <c r="Z200" s="60">
        <f t="shared" si="38"/>
        <v>0</v>
      </c>
      <c r="AA200" s="16">
        <f t="shared" si="39"/>
        <v>0</v>
      </c>
      <c r="AB200" s="23"/>
      <c r="AC200" s="23"/>
      <c r="AI200" s="50"/>
      <c r="AJ200" s="50"/>
      <c r="AK200" s="50"/>
      <c r="AL200" s="50"/>
      <c r="AM200" s="50"/>
      <c r="AN200" s="50"/>
    </row>
    <row r="201" spans="1:40" s="22" customFormat="1" ht="12.75" hidden="1" x14ac:dyDescent="0.2">
      <c r="A201" s="1"/>
      <c r="B201" s="2"/>
      <c r="C201" s="2"/>
      <c r="D201" s="3"/>
      <c r="E201" s="51"/>
      <c r="F201" s="51"/>
      <c r="G201" s="51"/>
      <c r="H201" s="98" t="str">
        <f t="shared" si="34"/>
        <v xml:space="preserve"> </v>
      </c>
      <c r="I201" s="106"/>
      <c r="J201" s="94"/>
      <c r="K201" s="85" t="str">
        <f t="shared" si="35"/>
        <v xml:space="preserve"> </v>
      </c>
      <c r="L201" s="51"/>
      <c r="M201" s="52"/>
      <c r="N201" s="95"/>
      <c r="O201" s="52"/>
      <c r="P201" s="52"/>
      <c r="Q201" s="4"/>
      <c r="R201" s="1"/>
      <c r="S201" s="56">
        <f t="shared" si="36"/>
        <v>0</v>
      </c>
      <c r="T201" s="56">
        <f t="shared" si="41"/>
        <v>0</v>
      </c>
      <c r="U201" s="56">
        <f t="shared" si="40"/>
        <v>0</v>
      </c>
      <c r="V201" s="19">
        <f t="shared" si="37"/>
        <v>0</v>
      </c>
      <c r="W201" s="60">
        <f t="shared" si="42"/>
        <v>0</v>
      </c>
      <c r="X201" s="60">
        <f t="shared" si="43"/>
        <v>0</v>
      </c>
      <c r="Y201" s="60">
        <f t="shared" si="44"/>
        <v>0</v>
      </c>
      <c r="Z201" s="60">
        <f t="shared" si="38"/>
        <v>0</v>
      </c>
      <c r="AA201" s="16">
        <f t="shared" si="39"/>
        <v>0</v>
      </c>
      <c r="AB201" s="23"/>
      <c r="AC201" s="23"/>
      <c r="AI201" s="50"/>
      <c r="AJ201" s="50"/>
      <c r="AK201" s="50"/>
      <c r="AL201" s="50"/>
      <c r="AM201" s="50"/>
      <c r="AN201" s="50"/>
    </row>
    <row r="202" spans="1:40" s="22" customFormat="1" ht="12.75" hidden="1" x14ac:dyDescent="0.2">
      <c r="A202" s="1"/>
      <c r="B202" s="2"/>
      <c r="C202" s="2"/>
      <c r="D202" s="3"/>
      <c r="E202" s="51"/>
      <c r="F202" s="51"/>
      <c r="G202" s="51"/>
      <c r="H202" s="98" t="str">
        <f t="shared" si="34"/>
        <v xml:space="preserve"> </v>
      </c>
      <c r="I202" s="106"/>
      <c r="J202" s="94"/>
      <c r="K202" s="85" t="str">
        <f t="shared" si="35"/>
        <v xml:space="preserve"> </v>
      </c>
      <c r="L202" s="51"/>
      <c r="M202" s="52"/>
      <c r="N202" s="95"/>
      <c r="O202" s="52"/>
      <c r="P202" s="52"/>
      <c r="Q202" s="4"/>
      <c r="R202" s="1"/>
      <c r="S202" s="56">
        <f t="shared" si="36"/>
        <v>0</v>
      </c>
      <c r="T202" s="56">
        <f t="shared" si="41"/>
        <v>0</v>
      </c>
      <c r="U202" s="56">
        <f t="shared" si="40"/>
        <v>0</v>
      </c>
      <c r="V202" s="19">
        <f t="shared" si="37"/>
        <v>0</v>
      </c>
      <c r="W202" s="60">
        <f t="shared" si="42"/>
        <v>0</v>
      </c>
      <c r="X202" s="60">
        <f t="shared" si="43"/>
        <v>0</v>
      </c>
      <c r="Y202" s="60">
        <f t="shared" si="44"/>
        <v>0</v>
      </c>
      <c r="Z202" s="60">
        <f t="shared" si="38"/>
        <v>0</v>
      </c>
      <c r="AA202" s="16">
        <f t="shared" si="39"/>
        <v>0</v>
      </c>
      <c r="AB202" s="23"/>
      <c r="AC202" s="23"/>
      <c r="AI202" s="50"/>
      <c r="AJ202" s="50"/>
      <c r="AK202" s="50"/>
      <c r="AL202" s="50"/>
      <c r="AM202" s="50"/>
      <c r="AN202" s="50"/>
    </row>
    <row r="203" spans="1:40" s="22" customFormat="1" ht="12.75" hidden="1" x14ac:dyDescent="0.2">
      <c r="A203" s="1"/>
      <c r="B203" s="2"/>
      <c r="C203" s="2"/>
      <c r="D203" s="3"/>
      <c r="E203" s="51"/>
      <c r="F203" s="51"/>
      <c r="G203" s="51"/>
      <c r="H203" s="98" t="str">
        <f t="shared" si="34"/>
        <v xml:space="preserve"> </v>
      </c>
      <c r="I203" s="106"/>
      <c r="J203" s="94"/>
      <c r="K203" s="85" t="str">
        <f t="shared" si="35"/>
        <v xml:space="preserve"> </v>
      </c>
      <c r="L203" s="51"/>
      <c r="M203" s="52"/>
      <c r="N203" s="95"/>
      <c r="O203" s="52"/>
      <c r="P203" s="52"/>
      <c r="Q203" s="4"/>
      <c r="R203" s="1"/>
      <c r="S203" s="56">
        <f t="shared" si="36"/>
        <v>0</v>
      </c>
      <c r="T203" s="56">
        <f t="shared" si="41"/>
        <v>0</v>
      </c>
      <c r="U203" s="56">
        <f t="shared" si="40"/>
        <v>0</v>
      </c>
      <c r="V203" s="19">
        <f t="shared" si="37"/>
        <v>0</v>
      </c>
      <c r="W203" s="60">
        <f t="shared" si="42"/>
        <v>0</v>
      </c>
      <c r="X203" s="60">
        <f t="shared" si="43"/>
        <v>0</v>
      </c>
      <c r="Y203" s="60">
        <f t="shared" si="44"/>
        <v>0</v>
      </c>
      <c r="Z203" s="60">
        <f t="shared" si="38"/>
        <v>0</v>
      </c>
      <c r="AA203" s="16">
        <f t="shared" si="39"/>
        <v>0</v>
      </c>
      <c r="AB203" s="23"/>
      <c r="AC203" s="23"/>
      <c r="AI203" s="50"/>
      <c r="AJ203" s="50"/>
      <c r="AK203" s="50"/>
      <c r="AL203" s="50"/>
      <c r="AM203" s="50"/>
      <c r="AN203" s="50"/>
    </row>
    <row r="204" spans="1:40" s="22" customFormat="1" ht="12.75" hidden="1" x14ac:dyDescent="0.2">
      <c r="A204" s="1"/>
      <c r="B204" s="2"/>
      <c r="C204" s="2"/>
      <c r="D204" s="3"/>
      <c r="E204" s="51"/>
      <c r="F204" s="51"/>
      <c r="G204" s="51"/>
      <c r="H204" s="98" t="str">
        <f t="shared" si="34"/>
        <v xml:space="preserve"> </v>
      </c>
      <c r="I204" s="106"/>
      <c r="J204" s="94"/>
      <c r="K204" s="85" t="str">
        <f t="shared" si="35"/>
        <v xml:space="preserve"> </v>
      </c>
      <c r="L204" s="51"/>
      <c r="M204" s="52"/>
      <c r="N204" s="95"/>
      <c r="O204" s="52"/>
      <c r="P204" s="52"/>
      <c r="Q204" s="4"/>
      <c r="R204" s="1"/>
      <c r="S204" s="56">
        <f t="shared" si="36"/>
        <v>0</v>
      </c>
      <c r="T204" s="56">
        <f t="shared" ref="T204:T211" si="45">IF(L204&gt;0,1,0)</f>
        <v>0</v>
      </c>
      <c r="U204" s="56">
        <f t="shared" si="40"/>
        <v>0</v>
      </c>
      <c r="V204" s="19">
        <f t="shared" si="37"/>
        <v>0</v>
      </c>
      <c r="W204" s="60">
        <f t="shared" ref="W204:W211" si="46">IF($D204="Reoccupied",IF(G204&gt;$AH$12,$D$6-G204+1,0),0)</f>
        <v>0</v>
      </c>
      <c r="X204" s="60">
        <f t="shared" ref="X204:X211" si="47">IF($D204="Vacant",IF(F204&gt;$AH$12,$D$6-F204,0),0)</f>
        <v>0</v>
      </c>
      <c r="Y204" s="60">
        <f t="shared" ref="Y204:Y211" si="48">IF($D204="Vacant",IF(F204&lt;=$AH$12,$D$6-$AH$12,0),0)</f>
        <v>0</v>
      </c>
      <c r="Z204" s="60">
        <f t="shared" si="38"/>
        <v>0</v>
      </c>
      <c r="AA204" s="16">
        <f t="shared" si="39"/>
        <v>0</v>
      </c>
      <c r="AB204" s="23"/>
      <c r="AC204" s="23"/>
      <c r="AI204" s="50"/>
      <c r="AJ204" s="50"/>
      <c r="AK204" s="50"/>
      <c r="AL204" s="50"/>
      <c r="AM204" s="50"/>
      <c r="AN204" s="50"/>
    </row>
    <row r="205" spans="1:40" s="22" customFormat="1" ht="12.75" hidden="1" x14ac:dyDescent="0.2">
      <c r="A205" s="1"/>
      <c r="B205" s="2"/>
      <c r="C205" s="2"/>
      <c r="D205" s="3"/>
      <c r="E205" s="51"/>
      <c r="F205" s="51"/>
      <c r="G205" s="51"/>
      <c r="H205" s="98" t="str">
        <f t="shared" ref="H205:H212" si="49">IF(F205=0," ",IF(D205="Vacant",$D$6-F205,IF(D205="Reoccupied",IF(G205=0," ",G205-F205-1)," ")))</f>
        <v xml:space="preserve"> </v>
      </c>
      <c r="I205" s="106"/>
      <c r="J205" s="94"/>
      <c r="K205" s="85" t="str">
        <f t="shared" ref="K205:K212" si="50">IF(I205=0," ",J205*I205)</f>
        <v xml:space="preserve"> </v>
      </c>
      <c r="L205" s="51"/>
      <c r="M205" s="52"/>
      <c r="N205" s="95"/>
      <c r="O205" s="52"/>
      <c r="P205" s="52"/>
      <c r="Q205" s="4"/>
      <c r="R205" s="1"/>
      <c r="S205" s="56">
        <f t="shared" ref="S205:S211" si="51">IF(O205="Yes",1,0)</f>
        <v>0</v>
      </c>
      <c r="T205" s="56">
        <f t="shared" si="45"/>
        <v>0</v>
      </c>
      <c r="U205" s="56">
        <f t="shared" si="40"/>
        <v>0</v>
      </c>
      <c r="V205" s="19">
        <f t="shared" ref="V205:V211" si="52">IF($D205="Reoccupied",1,0)</f>
        <v>0</v>
      </c>
      <c r="W205" s="60">
        <f t="shared" si="46"/>
        <v>0</v>
      </c>
      <c r="X205" s="60">
        <f t="shared" si="47"/>
        <v>0</v>
      </c>
      <c r="Y205" s="60">
        <f t="shared" si="48"/>
        <v>0</v>
      </c>
      <c r="Z205" s="60">
        <f t="shared" ref="Z205:Z211" si="53">SUM(W205:Y205)</f>
        <v>0</v>
      </c>
      <c r="AA205" s="16">
        <f t="shared" ref="AA205:AA211" si="54">IF(D$6="&lt;&lt;dd-Mmm-yy&gt;&gt;",0,J205/($D$6-AH$12)*Z205)</f>
        <v>0</v>
      </c>
      <c r="AB205" s="23"/>
      <c r="AC205" s="23"/>
      <c r="AI205" s="50"/>
      <c r="AJ205" s="50"/>
      <c r="AK205" s="50"/>
      <c r="AL205" s="50"/>
      <c r="AM205" s="50"/>
      <c r="AN205" s="50"/>
    </row>
    <row r="206" spans="1:40" s="22" customFormat="1" ht="12.75" hidden="1" x14ac:dyDescent="0.2">
      <c r="A206" s="1"/>
      <c r="B206" s="2"/>
      <c r="C206" s="2"/>
      <c r="D206" s="3"/>
      <c r="E206" s="51"/>
      <c r="F206" s="51"/>
      <c r="G206" s="51"/>
      <c r="H206" s="98" t="str">
        <f t="shared" si="49"/>
        <v xml:space="preserve"> </v>
      </c>
      <c r="I206" s="106"/>
      <c r="J206" s="94"/>
      <c r="K206" s="85" t="str">
        <f t="shared" si="50"/>
        <v xml:space="preserve"> </v>
      </c>
      <c r="L206" s="51"/>
      <c r="M206" s="52"/>
      <c r="N206" s="95"/>
      <c r="O206" s="52"/>
      <c r="P206" s="52"/>
      <c r="Q206" s="4"/>
      <c r="R206" s="1"/>
      <c r="S206" s="56">
        <f t="shared" si="51"/>
        <v>0</v>
      </c>
      <c r="T206" s="56">
        <f t="shared" si="45"/>
        <v>0</v>
      </c>
      <c r="U206" s="56">
        <f t="shared" si="40"/>
        <v>0</v>
      </c>
      <c r="V206" s="19">
        <f t="shared" si="52"/>
        <v>0</v>
      </c>
      <c r="W206" s="60">
        <f t="shared" si="46"/>
        <v>0</v>
      </c>
      <c r="X206" s="60">
        <f t="shared" si="47"/>
        <v>0</v>
      </c>
      <c r="Y206" s="60">
        <f t="shared" si="48"/>
        <v>0</v>
      </c>
      <c r="Z206" s="60">
        <f t="shared" si="53"/>
        <v>0</v>
      </c>
      <c r="AA206" s="16">
        <f t="shared" si="54"/>
        <v>0</v>
      </c>
      <c r="AB206" s="23"/>
      <c r="AC206" s="23"/>
      <c r="AI206" s="50"/>
      <c r="AJ206" s="50"/>
      <c r="AK206" s="50"/>
      <c r="AL206" s="50"/>
      <c r="AM206" s="50"/>
      <c r="AN206" s="50"/>
    </row>
    <row r="207" spans="1:40" s="22" customFormat="1" ht="12.75" hidden="1" x14ac:dyDescent="0.2">
      <c r="A207" s="1"/>
      <c r="B207" s="2"/>
      <c r="C207" s="2"/>
      <c r="D207" s="3"/>
      <c r="E207" s="51"/>
      <c r="F207" s="51"/>
      <c r="G207" s="51"/>
      <c r="H207" s="98" t="str">
        <f t="shared" si="49"/>
        <v xml:space="preserve"> </v>
      </c>
      <c r="I207" s="106"/>
      <c r="J207" s="94"/>
      <c r="K207" s="85" t="str">
        <f t="shared" si="50"/>
        <v xml:space="preserve"> </v>
      </c>
      <c r="L207" s="51"/>
      <c r="M207" s="52"/>
      <c r="N207" s="95"/>
      <c r="O207" s="52"/>
      <c r="P207" s="52"/>
      <c r="Q207" s="4"/>
      <c r="R207" s="1"/>
      <c r="S207" s="56">
        <f t="shared" si="51"/>
        <v>0</v>
      </c>
      <c r="T207" s="56">
        <f t="shared" si="45"/>
        <v>0</v>
      </c>
      <c r="U207" s="56">
        <f t="shared" ref="U207:U211" si="55">IF($P207="Yes",1,0)</f>
        <v>0</v>
      </c>
      <c r="V207" s="19">
        <f t="shared" si="52"/>
        <v>0</v>
      </c>
      <c r="W207" s="60">
        <f t="shared" si="46"/>
        <v>0</v>
      </c>
      <c r="X207" s="60">
        <f t="shared" si="47"/>
        <v>0</v>
      </c>
      <c r="Y207" s="60">
        <f t="shared" si="48"/>
        <v>0</v>
      </c>
      <c r="Z207" s="60">
        <f t="shared" si="53"/>
        <v>0</v>
      </c>
      <c r="AA207" s="16">
        <f t="shared" si="54"/>
        <v>0</v>
      </c>
      <c r="AB207" s="23"/>
      <c r="AC207" s="23"/>
      <c r="AI207" s="50"/>
      <c r="AJ207" s="50"/>
      <c r="AK207" s="50"/>
      <c r="AL207" s="50"/>
      <c r="AM207" s="50"/>
      <c r="AN207" s="50"/>
    </row>
    <row r="208" spans="1:40" s="22" customFormat="1" ht="12.75" hidden="1" x14ac:dyDescent="0.2">
      <c r="A208" s="1"/>
      <c r="B208" s="2"/>
      <c r="C208" s="2"/>
      <c r="D208" s="3"/>
      <c r="E208" s="51"/>
      <c r="F208" s="51"/>
      <c r="G208" s="51"/>
      <c r="H208" s="98" t="str">
        <f t="shared" si="49"/>
        <v xml:space="preserve"> </v>
      </c>
      <c r="I208" s="106"/>
      <c r="J208" s="94"/>
      <c r="K208" s="85" t="str">
        <f t="shared" si="50"/>
        <v xml:space="preserve"> </v>
      </c>
      <c r="L208" s="51"/>
      <c r="M208" s="52"/>
      <c r="N208" s="95"/>
      <c r="O208" s="52"/>
      <c r="P208" s="52"/>
      <c r="Q208" s="4"/>
      <c r="R208" s="1"/>
      <c r="S208" s="56">
        <f t="shared" si="51"/>
        <v>0</v>
      </c>
      <c r="T208" s="56">
        <f t="shared" si="45"/>
        <v>0</v>
      </c>
      <c r="U208" s="56">
        <f t="shared" si="55"/>
        <v>0</v>
      </c>
      <c r="V208" s="19">
        <f t="shared" si="52"/>
        <v>0</v>
      </c>
      <c r="W208" s="60">
        <f t="shared" si="46"/>
        <v>0</v>
      </c>
      <c r="X208" s="60">
        <f t="shared" si="47"/>
        <v>0</v>
      </c>
      <c r="Y208" s="60">
        <f t="shared" si="48"/>
        <v>0</v>
      </c>
      <c r="Z208" s="60">
        <f t="shared" si="53"/>
        <v>0</v>
      </c>
      <c r="AA208" s="16">
        <f t="shared" si="54"/>
        <v>0</v>
      </c>
      <c r="AB208" s="23"/>
      <c r="AC208" s="23"/>
      <c r="AI208" s="50"/>
      <c r="AJ208" s="50"/>
      <c r="AK208" s="50"/>
      <c r="AL208" s="50"/>
      <c r="AM208" s="50"/>
      <c r="AN208" s="50"/>
    </row>
    <row r="209" spans="1:40" s="22" customFormat="1" ht="12.75" hidden="1" x14ac:dyDescent="0.2">
      <c r="A209" s="1"/>
      <c r="B209" s="2"/>
      <c r="C209" s="2"/>
      <c r="D209" s="3"/>
      <c r="E209" s="51"/>
      <c r="F209" s="51"/>
      <c r="G209" s="51"/>
      <c r="H209" s="98" t="str">
        <f t="shared" si="49"/>
        <v xml:space="preserve"> </v>
      </c>
      <c r="I209" s="106"/>
      <c r="J209" s="94"/>
      <c r="K209" s="85" t="str">
        <f t="shared" si="50"/>
        <v xml:space="preserve"> </v>
      </c>
      <c r="L209" s="51"/>
      <c r="M209" s="52"/>
      <c r="N209" s="95"/>
      <c r="O209" s="52"/>
      <c r="P209" s="52"/>
      <c r="Q209" s="4"/>
      <c r="R209" s="1"/>
      <c r="S209" s="56">
        <f t="shared" si="51"/>
        <v>0</v>
      </c>
      <c r="T209" s="56">
        <f t="shared" si="45"/>
        <v>0</v>
      </c>
      <c r="U209" s="56">
        <f t="shared" si="55"/>
        <v>0</v>
      </c>
      <c r="V209" s="19">
        <f t="shared" si="52"/>
        <v>0</v>
      </c>
      <c r="W209" s="60">
        <f t="shared" si="46"/>
        <v>0</v>
      </c>
      <c r="X209" s="60">
        <f t="shared" si="47"/>
        <v>0</v>
      </c>
      <c r="Y209" s="60">
        <f t="shared" si="48"/>
        <v>0</v>
      </c>
      <c r="Z209" s="60">
        <f t="shared" si="53"/>
        <v>0</v>
      </c>
      <c r="AA209" s="16">
        <f t="shared" si="54"/>
        <v>0</v>
      </c>
      <c r="AB209" s="23"/>
      <c r="AC209" s="23"/>
      <c r="AI209" s="50"/>
      <c r="AJ209" s="50"/>
      <c r="AK209" s="50"/>
      <c r="AL209" s="50"/>
      <c r="AM209" s="50"/>
      <c r="AN209" s="50"/>
    </row>
    <row r="210" spans="1:40" s="22" customFormat="1" ht="12.75" hidden="1" x14ac:dyDescent="0.2">
      <c r="A210" s="1"/>
      <c r="B210" s="2"/>
      <c r="C210" s="2"/>
      <c r="D210" s="3"/>
      <c r="E210" s="51"/>
      <c r="F210" s="51"/>
      <c r="G210" s="51"/>
      <c r="H210" s="98" t="str">
        <f t="shared" si="49"/>
        <v xml:space="preserve"> </v>
      </c>
      <c r="I210" s="106"/>
      <c r="J210" s="94"/>
      <c r="K210" s="85" t="str">
        <f t="shared" si="50"/>
        <v xml:space="preserve"> </v>
      </c>
      <c r="L210" s="51"/>
      <c r="M210" s="52"/>
      <c r="N210" s="95"/>
      <c r="O210" s="52"/>
      <c r="P210" s="52"/>
      <c r="Q210" s="4"/>
      <c r="R210" s="1"/>
      <c r="S210" s="56">
        <f t="shared" si="51"/>
        <v>0</v>
      </c>
      <c r="T210" s="56">
        <f t="shared" si="45"/>
        <v>0</v>
      </c>
      <c r="U210" s="56">
        <f t="shared" si="55"/>
        <v>0</v>
      </c>
      <c r="V210" s="19">
        <f t="shared" si="52"/>
        <v>0</v>
      </c>
      <c r="W210" s="60">
        <f t="shared" si="46"/>
        <v>0</v>
      </c>
      <c r="X210" s="60">
        <f t="shared" si="47"/>
        <v>0</v>
      </c>
      <c r="Y210" s="60">
        <f t="shared" si="48"/>
        <v>0</v>
      </c>
      <c r="Z210" s="60">
        <f t="shared" si="53"/>
        <v>0</v>
      </c>
      <c r="AA210" s="16">
        <f t="shared" si="54"/>
        <v>0</v>
      </c>
      <c r="AB210" s="23"/>
      <c r="AC210" s="23"/>
      <c r="AI210" s="50"/>
      <c r="AJ210" s="50"/>
      <c r="AK210" s="50"/>
      <c r="AL210" s="50"/>
      <c r="AM210" s="50"/>
      <c r="AN210" s="50"/>
    </row>
    <row r="211" spans="1:40" s="22" customFormat="1" ht="12.75" hidden="1" x14ac:dyDescent="0.2">
      <c r="A211" s="1"/>
      <c r="B211" s="2"/>
      <c r="C211" s="2"/>
      <c r="D211" s="3"/>
      <c r="E211" s="51"/>
      <c r="F211" s="51"/>
      <c r="G211" s="51"/>
      <c r="H211" s="98" t="str">
        <f t="shared" si="49"/>
        <v xml:space="preserve"> </v>
      </c>
      <c r="I211" s="106"/>
      <c r="J211" s="94"/>
      <c r="K211" s="85" t="str">
        <f t="shared" si="50"/>
        <v xml:space="preserve"> </v>
      </c>
      <c r="L211" s="51"/>
      <c r="M211" s="52"/>
      <c r="N211" s="95"/>
      <c r="O211" s="52"/>
      <c r="P211" s="52"/>
      <c r="Q211" s="4"/>
      <c r="R211" s="1"/>
      <c r="S211" s="56">
        <f t="shared" si="51"/>
        <v>0</v>
      </c>
      <c r="T211" s="56">
        <f t="shared" si="45"/>
        <v>0</v>
      </c>
      <c r="U211" s="56">
        <f t="shared" si="55"/>
        <v>0</v>
      </c>
      <c r="V211" s="19">
        <f t="shared" si="52"/>
        <v>0</v>
      </c>
      <c r="W211" s="60">
        <f t="shared" si="46"/>
        <v>0</v>
      </c>
      <c r="X211" s="60">
        <f t="shared" si="47"/>
        <v>0</v>
      </c>
      <c r="Y211" s="60">
        <f t="shared" si="48"/>
        <v>0</v>
      </c>
      <c r="Z211" s="60">
        <f t="shared" si="53"/>
        <v>0</v>
      </c>
      <c r="AA211" s="16">
        <f t="shared" si="54"/>
        <v>0</v>
      </c>
      <c r="AB211" s="23"/>
      <c r="AC211" s="23"/>
      <c r="AI211" s="50"/>
      <c r="AJ211" s="50"/>
      <c r="AK211" s="50"/>
      <c r="AL211" s="50"/>
      <c r="AM211" s="50"/>
      <c r="AN211" s="50"/>
    </row>
    <row r="212" spans="1:40" s="22" customFormat="1" ht="13.5" thickBot="1" x14ac:dyDescent="0.25">
      <c r="A212" s="1"/>
      <c r="B212" s="5"/>
      <c r="C212" s="108"/>
      <c r="D212" s="109"/>
      <c r="E212" s="110"/>
      <c r="F212" s="110"/>
      <c r="G212" s="110"/>
      <c r="H212" s="47" t="str">
        <f t="shared" si="49"/>
        <v xml:space="preserve"> </v>
      </c>
      <c r="I212" s="111"/>
      <c r="J212" s="112"/>
      <c r="K212" s="113" t="str">
        <f t="shared" si="50"/>
        <v xml:space="preserve"> </v>
      </c>
      <c r="L212" s="110"/>
      <c r="M212" s="114"/>
      <c r="N212" s="115"/>
      <c r="O212" s="114"/>
      <c r="P212" s="114"/>
      <c r="Q212" s="116"/>
      <c r="R212" s="1"/>
      <c r="S212" s="56"/>
      <c r="T212" s="56"/>
      <c r="U212" s="56"/>
      <c r="V212" s="19"/>
      <c r="W212" s="19"/>
      <c r="X212" s="19"/>
      <c r="Y212" s="19"/>
      <c r="Z212" s="19"/>
      <c r="AA212" s="16"/>
      <c r="AB212" s="23"/>
      <c r="AC212" s="23"/>
      <c r="AI212" s="50"/>
      <c r="AJ212" s="50"/>
      <c r="AK212" s="50"/>
      <c r="AL212" s="50"/>
      <c r="AM212" s="50"/>
      <c r="AN212" s="50"/>
    </row>
    <row r="213" spans="1:40" ht="13.5" thickTop="1" x14ac:dyDescent="0.2">
      <c r="B213" s="24"/>
      <c r="C213" s="24"/>
      <c r="D213" s="25"/>
      <c r="E213" s="25"/>
      <c r="F213" s="26"/>
      <c r="G213" s="26"/>
      <c r="H213" s="26"/>
      <c r="I213" s="26"/>
      <c r="J213" s="26"/>
      <c r="K213" s="26"/>
      <c r="L213" s="26"/>
      <c r="M213" s="26"/>
      <c r="N213" s="26"/>
      <c r="O213" s="26"/>
      <c r="P213" s="26"/>
      <c r="Q213" s="27"/>
      <c r="S213" s="57">
        <f t="shared" ref="S213:T213" si="56">SUM(S12:S212)</f>
        <v>0</v>
      </c>
      <c r="T213" s="57">
        <f t="shared" si="56"/>
        <v>0</v>
      </c>
      <c r="U213" s="56">
        <f t="shared" ref="U213:AA213" si="57">SUM(U12:U212)</f>
        <v>0</v>
      </c>
      <c r="V213" s="56">
        <f t="shared" si="57"/>
        <v>0</v>
      </c>
      <c r="W213" s="56">
        <f t="shared" si="57"/>
        <v>0</v>
      </c>
      <c r="X213" s="56">
        <f t="shared" si="57"/>
        <v>0</v>
      </c>
      <c r="Y213" s="56">
        <f t="shared" si="57"/>
        <v>0</v>
      </c>
      <c r="Z213" s="56">
        <f t="shared" si="57"/>
        <v>0</v>
      </c>
      <c r="AA213" s="56">
        <f t="shared" si="57"/>
        <v>0</v>
      </c>
      <c r="AB213" s="1"/>
      <c r="AC213" s="1"/>
      <c r="AI213" s="49"/>
      <c r="AJ213" s="49"/>
      <c r="AK213" s="49"/>
      <c r="AL213" s="49"/>
      <c r="AM213" s="49"/>
      <c r="AN213" s="49"/>
    </row>
    <row r="214" spans="1:40" ht="12" customHeight="1" thickBot="1" x14ac:dyDescent="0.25">
      <c r="B214" s="28"/>
      <c r="C214" s="28"/>
      <c r="F214" s="29"/>
      <c r="G214" s="29"/>
      <c r="H214" s="29"/>
      <c r="I214" s="29"/>
      <c r="J214" s="29"/>
      <c r="K214" s="29"/>
      <c r="L214" s="29"/>
      <c r="M214" s="29"/>
      <c r="N214" s="29"/>
      <c r="O214" s="29"/>
      <c r="P214" s="29"/>
      <c r="AI214" s="49"/>
      <c r="AJ214" s="49"/>
      <c r="AK214" s="49"/>
      <c r="AL214" s="49"/>
      <c r="AM214" s="49"/>
      <c r="AN214" s="49"/>
    </row>
    <row r="215" spans="1:40" ht="12.75" x14ac:dyDescent="0.2">
      <c r="B215" s="28"/>
      <c r="C215" s="28"/>
      <c r="D215" s="30"/>
      <c r="E215" s="30"/>
      <c r="F215" s="38"/>
      <c r="G215" s="31"/>
      <c r="H215" s="32"/>
      <c r="I215" s="32"/>
      <c r="J215" s="32"/>
      <c r="K215" s="33"/>
      <c r="L215" s="33"/>
      <c r="M215" s="34"/>
      <c r="N215" s="40"/>
      <c r="O215" s="65"/>
      <c r="P215" s="65"/>
      <c r="AI215" s="49"/>
      <c r="AJ215" s="49"/>
      <c r="AK215" s="49"/>
      <c r="AL215" s="49"/>
      <c r="AM215" s="49"/>
      <c r="AN215" s="49"/>
    </row>
    <row r="216" spans="1:40" ht="27.75" customHeight="1" x14ac:dyDescent="0.2">
      <c r="B216" s="28"/>
      <c r="C216" s="28"/>
      <c r="D216" s="35"/>
      <c r="E216" s="35"/>
      <c r="F216" s="37"/>
      <c r="G216" s="36"/>
      <c r="H216" s="37"/>
      <c r="J216" s="46" t="s">
        <v>41</v>
      </c>
      <c r="K216" s="46" t="s">
        <v>40</v>
      </c>
      <c r="L216" s="46" t="s">
        <v>50</v>
      </c>
      <c r="M216" s="70"/>
      <c r="N216" s="40"/>
      <c r="O216" s="40"/>
      <c r="P216" s="40"/>
      <c r="AI216" s="49"/>
      <c r="AJ216" s="49"/>
      <c r="AK216" s="49"/>
      <c r="AL216" s="49"/>
      <c r="AM216" s="49"/>
      <c r="AN216" s="49"/>
    </row>
    <row r="217" spans="1:40" ht="12.75" customHeight="1" x14ac:dyDescent="0.2">
      <c r="B217" s="28"/>
      <c r="C217" s="28"/>
      <c r="D217" s="35"/>
      <c r="E217" s="35"/>
      <c r="F217" s="37"/>
      <c r="G217" s="36"/>
      <c r="H217" s="37"/>
      <c r="J217" s="53"/>
      <c r="K217" s="53"/>
      <c r="L217" s="53"/>
      <c r="M217" s="71"/>
      <c r="N217" s="40"/>
      <c r="O217" s="73"/>
      <c r="P217" s="40"/>
      <c r="AI217" s="49"/>
      <c r="AJ217" s="49"/>
      <c r="AK217" s="49"/>
      <c r="AL217" s="49"/>
      <c r="AM217" s="49"/>
      <c r="AN217" s="49"/>
    </row>
    <row r="218" spans="1:40" ht="12.75" customHeight="1" x14ac:dyDescent="0.2">
      <c r="B218" s="28"/>
      <c r="C218" s="28"/>
      <c r="D218" s="35"/>
      <c r="E218" s="35"/>
      <c r="F218" s="40"/>
      <c r="G218" s="36" t="s">
        <v>51</v>
      </c>
      <c r="H218" s="37"/>
      <c r="J218" s="64"/>
      <c r="K218" s="67"/>
      <c r="L218" s="74">
        <f>COUNTIF(D12:D211,"Vacant")</f>
        <v>0</v>
      </c>
      <c r="M218" s="71"/>
      <c r="N218" s="40"/>
      <c r="O218" s="73"/>
      <c r="P218" s="40"/>
      <c r="AI218" s="49"/>
      <c r="AJ218" s="49"/>
      <c r="AK218" s="49"/>
      <c r="AL218" s="49"/>
      <c r="AM218" s="49"/>
      <c r="AN218" s="49"/>
    </row>
    <row r="219" spans="1:40" ht="12.75" customHeight="1" x14ac:dyDescent="0.2">
      <c r="B219" s="28"/>
      <c r="C219" s="28"/>
      <c r="D219" s="35"/>
      <c r="E219" s="35"/>
      <c r="F219" s="40"/>
      <c r="G219" s="36" t="s">
        <v>35</v>
      </c>
      <c r="H219" s="37"/>
      <c r="K219" s="75" t="str">
        <f>IF(K226=0," ",IF(AG12=1," ",IF(AG13=1," ",K226/F6/F4)))</f>
        <v xml:space="preserve"> </v>
      </c>
      <c r="L219" s="75" t="str">
        <f>IF(L218=0," ",IF(AG12=1," ",L218/$F$4))</f>
        <v xml:space="preserve"> </v>
      </c>
      <c r="M219" s="71"/>
      <c r="N219" s="40"/>
      <c r="O219" s="73"/>
      <c r="P219" s="40"/>
      <c r="AI219" s="49"/>
      <c r="AJ219" s="49"/>
      <c r="AK219" s="49"/>
      <c r="AL219" s="49"/>
      <c r="AM219" s="49"/>
      <c r="AN219" s="49"/>
    </row>
    <row r="220" spans="1:40" ht="12.75" customHeight="1" x14ac:dyDescent="0.2">
      <c r="B220" s="28"/>
      <c r="C220" s="28"/>
      <c r="D220" s="35"/>
      <c r="E220" s="35"/>
      <c r="F220" s="40"/>
      <c r="G220" s="41" t="s">
        <v>52</v>
      </c>
      <c r="H220" s="42"/>
      <c r="J220" s="68">
        <f>AA213</f>
        <v>0</v>
      </c>
      <c r="K220" s="68">
        <f>SUM(K12:K211)</f>
        <v>0</v>
      </c>
      <c r="L220" s="66"/>
      <c r="M220" s="71"/>
      <c r="N220" s="40"/>
      <c r="O220" s="73"/>
      <c r="P220" s="40"/>
      <c r="AI220" s="49"/>
      <c r="AJ220" s="49"/>
      <c r="AK220" s="49"/>
      <c r="AL220" s="49"/>
      <c r="AM220" s="49"/>
      <c r="AN220" s="49"/>
    </row>
    <row r="221" spans="1:40" ht="12.75" customHeight="1" x14ac:dyDescent="0.2">
      <c r="B221" s="28"/>
      <c r="C221" s="28"/>
      <c r="D221" s="35"/>
      <c r="E221" s="35"/>
      <c r="F221" s="40"/>
      <c r="G221" s="41" t="s">
        <v>53</v>
      </c>
      <c r="H221" s="42"/>
      <c r="J221" s="80">
        <f>COUNTIFS(D12:D211,"Reoccupied",G12:G211,"&gt;"&amp;AH12)</f>
        <v>0</v>
      </c>
      <c r="K221" s="74">
        <f>V213</f>
        <v>0</v>
      </c>
      <c r="L221" s="66"/>
      <c r="M221" s="71"/>
      <c r="N221" s="40"/>
      <c r="O221" s="73"/>
      <c r="P221" s="40"/>
      <c r="AI221" s="49"/>
      <c r="AJ221" s="49"/>
      <c r="AK221" s="49"/>
      <c r="AL221" s="49"/>
      <c r="AM221" s="49"/>
      <c r="AN221" s="49"/>
    </row>
    <row r="222" spans="1:40" ht="12.75" customHeight="1" x14ac:dyDescent="0.2">
      <c r="B222" s="28"/>
      <c r="C222" s="28"/>
      <c r="D222" s="35"/>
      <c r="E222" s="35"/>
      <c r="F222" s="40"/>
      <c r="G222" s="41" t="s">
        <v>54</v>
      </c>
      <c r="H222" s="42"/>
      <c r="J222" s="76"/>
      <c r="K222" s="77"/>
      <c r="L222" s="74">
        <f>COUNTIF(D12:D211,"Under Notice")</f>
        <v>0</v>
      </c>
      <c r="M222" s="71"/>
      <c r="N222" s="40"/>
      <c r="O222" s="73"/>
      <c r="P222" s="40"/>
      <c r="AI222" s="49"/>
      <c r="AJ222" s="49"/>
      <c r="AK222" s="49"/>
      <c r="AL222" s="49"/>
      <c r="AM222" s="49"/>
      <c r="AN222" s="49"/>
    </row>
    <row r="223" spans="1:40" ht="12.75" customHeight="1" x14ac:dyDescent="0.2">
      <c r="B223" s="28"/>
      <c r="C223" s="28"/>
      <c r="D223" s="39"/>
      <c r="E223" s="39"/>
      <c r="F223" s="40"/>
      <c r="G223" s="36" t="s">
        <v>55</v>
      </c>
      <c r="H223" s="37"/>
      <c r="J223" s="74">
        <f>COUNTIFS(F12:F211,"&lt;="&amp;D6,F12:F211,"&gt;"&amp;AH12)</f>
        <v>0</v>
      </c>
      <c r="K223" s="74">
        <f>COUNTA(F12:F211)</f>
        <v>0</v>
      </c>
      <c r="L223" s="55"/>
      <c r="M223" s="72"/>
      <c r="N223" s="40"/>
      <c r="O223" s="40"/>
      <c r="P223" s="40"/>
      <c r="AI223" s="49"/>
      <c r="AJ223" s="49"/>
      <c r="AK223" s="49"/>
      <c r="AL223" s="49"/>
      <c r="AM223" s="49"/>
      <c r="AN223" s="49"/>
    </row>
    <row r="224" spans="1:40" ht="12.75" customHeight="1" x14ac:dyDescent="0.2">
      <c r="B224" s="28"/>
      <c r="C224" s="28"/>
      <c r="D224" s="39"/>
      <c r="E224" s="39"/>
      <c r="F224" s="40"/>
      <c r="G224" s="41" t="s">
        <v>56</v>
      </c>
      <c r="H224" s="42"/>
      <c r="J224" s="78" t="str">
        <f>IF(AG12=1," ",J223/F4)</f>
        <v xml:space="preserve"> </v>
      </c>
      <c r="K224" s="78" t="str">
        <f>IF(AG12=1," ",K223/F4)</f>
        <v xml:space="preserve"> </v>
      </c>
      <c r="L224" s="55"/>
      <c r="M224" s="72"/>
      <c r="N224" s="40"/>
      <c r="O224" s="40"/>
      <c r="P224" s="40"/>
      <c r="AI224" s="49"/>
      <c r="AJ224" s="49"/>
      <c r="AK224" s="49"/>
      <c r="AL224" s="49"/>
      <c r="AM224" s="49"/>
      <c r="AN224" s="49"/>
    </row>
    <row r="225" spans="2:40" ht="12.75" customHeight="1" x14ac:dyDescent="0.2">
      <c r="B225" s="28"/>
      <c r="C225" s="28"/>
      <c r="D225" s="35"/>
      <c r="E225" s="35"/>
      <c r="F225" s="40"/>
      <c r="G225" s="36" t="s">
        <v>34</v>
      </c>
      <c r="H225" s="37"/>
      <c r="J225" s="74">
        <f>Z213</f>
        <v>0</v>
      </c>
      <c r="K225" s="74">
        <f>SUM(H12:H211)</f>
        <v>0</v>
      </c>
      <c r="L225" s="54"/>
      <c r="M225" s="72"/>
      <c r="N225" s="40"/>
      <c r="O225" s="40"/>
      <c r="P225" s="40"/>
      <c r="AI225" s="49"/>
      <c r="AJ225" s="49"/>
      <c r="AK225" s="49"/>
      <c r="AL225" s="49"/>
      <c r="AM225" s="49"/>
      <c r="AN225" s="49"/>
    </row>
    <row r="226" spans="2:40" ht="12.75" customHeight="1" x14ac:dyDescent="0.2">
      <c r="B226" s="28"/>
      <c r="C226" s="28"/>
      <c r="D226" s="35"/>
      <c r="E226" s="35"/>
      <c r="F226" s="40"/>
      <c r="G226" s="36" t="s">
        <v>37</v>
      </c>
      <c r="H226" s="37"/>
      <c r="J226" s="79"/>
      <c r="K226" s="74">
        <f>SUM(I12:I211)</f>
        <v>0</v>
      </c>
      <c r="L226" s="55"/>
      <c r="M226" s="72"/>
      <c r="N226" s="40"/>
      <c r="O226" s="40"/>
      <c r="P226" s="40"/>
      <c r="AI226" s="49"/>
      <c r="AJ226" s="49"/>
      <c r="AK226" s="49"/>
      <c r="AL226" s="49"/>
      <c r="AM226" s="49"/>
      <c r="AN226" s="49"/>
    </row>
    <row r="227" spans="2:40" ht="12.75" customHeight="1" thickBot="1" x14ac:dyDescent="0.25">
      <c r="B227" s="28"/>
      <c r="C227" s="28"/>
      <c r="D227" s="40"/>
      <c r="E227" s="40"/>
      <c r="F227" s="40"/>
      <c r="G227" s="43"/>
      <c r="H227" s="44"/>
      <c r="I227" s="44"/>
      <c r="J227" s="44"/>
      <c r="K227" s="44"/>
      <c r="L227" s="44"/>
      <c r="M227" s="45"/>
      <c r="N227" s="40"/>
      <c r="O227" s="40"/>
      <c r="P227" s="40"/>
      <c r="AI227" s="49"/>
      <c r="AJ227" s="49"/>
      <c r="AK227" s="49"/>
      <c r="AL227" s="49"/>
      <c r="AM227" s="49"/>
      <c r="AN227" s="49"/>
    </row>
    <row r="228" spans="2:40" ht="12.75" customHeight="1" x14ac:dyDescent="0.2">
      <c r="B228" s="28"/>
      <c r="C228" s="28"/>
      <c r="F228" s="40"/>
      <c r="G228" s="69"/>
      <c r="N228" s="40"/>
      <c r="AI228" s="49"/>
      <c r="AJ228" s="49"/>
      <c r="AK228" s="49"/>
      <c r="AL228" s="49"/>
      <c r="AM228" s="49"/>
      <c r="AN228" s="49"/>
    </row>
    <row r="229" spans="2:40" ht="12.75" customHeight="1" x14ac:dyDescent="0.2">
      <c r="B229" s="28"/>
      <c r="C229" s="28"/>
      <c r="F229" s="40"/>
      <c r="N229" s="40"/>
      <c r="AI229" s="49"/>
      <c r="AJ229" s="49"/>
      <c r="AK229" s="49"/>
      <c r="AL229" s="49"/>
      <c r="AM229" s="49"/>
      <c r="AN229" s="49"/>
    </row>
    <row r="230" spans="2:40" ht="12.75" customHeight="1" x14ac:dyDescent="0.2">
      <c r="B230" s="28"/>
      <c r="C230" s="28"/>
      <c r="AI230" s="49"/>
      <c r="AJ230" s="49"/>
      <c r="AK230" s="49"/>
      <c r="AL230" s="49"/>
      <c r="AM230" s="49"/>
      <c r="AN230" s="49"/>
    </row>
    <row r="231" spans="2:40" ht="12.75" customHeight="1" x14ac:dyDescent="0.2">
      <c r="B231" s="28"/>
      <c r="C231" s="28"/>
      <c r="AI231" s="49"/>
      <c r="AJ231" s="49"/>
      <c r="AK231" s="49"/>
      <c r="AL231" s="49"/>
      <c r="AM231" s="49"/>
      <c r="AN231" s="49"/>
    </row>
    <row r="232" spans="2:40" ht="12.75" customHeight="1" x14ac:dyDescent="0.2">
      <c r="AI232" s="49"/>
      <c r="AJ232" s="49"/>
      <c r="AK232" s="49"/>
      <c r="AL232" s="49"/>
      <c r="AM232" s="49"/>
      <c r="AN232" s="49"/>
    </row>
    <row r="233" spans="2:40" ht="12.75" customHeight="1" x14ac:dyDescent="0.2">
      <c r="AI233" s="49"/>
      <c r="AJ233" s="49"/>
      <c r="AK233" s="49"/>
      <c r="AL233" s="49"/>
      <c r="AM233" s="49"/>
      <c r="AN233" s="49"/>
    </row>
    <row r="234" spans="2:40" ht="12.75" customHeight="1" x14ac:dyDescent="0.2">
      <c r="AI234" s="49"/>
      <c r="AJ234" s="49"/>
      <c r="AK234" s="49"/>
      <c r="AL234" s="49"/>
      <c r="AM234" s="49"/>
      <c r="AN234" s="49"/>
    </row>
    <row r="235" spans="2:40" ht="12.75" customHeight="1" x14ac:dyDescent="0.2">
      <c r="AI235" s="49"/>
      <c r="AJ235" s="49"/>
      <c r="AK235" s="49"/>
      <c r="AL235" s="49"/>
      <c r="AM235" s="49"/>
      <c r="AN235" s="49"/>
    </row>
    <row r="236" spans="2:40" ht="12.75" customHeight="1" x14ac:dyDescent="0.2">
      <c r="AI236" s="49"/>
      <c r="AJ236" s="49"/>
      <c r="AK236" s="49"/>
      <c r="AL236" s="49"/>
      <c r="AM236" s="49"/>
      <c r="AN236" s="49"/>
    </row>
    <row r="237" spans="2:40" ht="12.75" customHeight="1" x14ac:dyDescent="0.2">
      <c r="AI237" s="49"/>
      <c r="AJ237" s="49"/>
      <c r="AK237" s="49"/>
      <c r="AL237" s="49"/>
      <c r="AM237" s="49"/>
      <c r="AN237" s="49"/>
    </row>
    <row r="238" spans="2:40" ht="12.75" customHeight="1" x14ac:dyDescent="0.2">
      <c r="AI238" s="49"/>
      <c r="AJ238" s="49"/>
      <c r="AK238" s="49"/>
      <c r="AL238" s="49"/>
      <c r="AM238" s="49"/>
      <c r="AN238" s="49"/>
    </row>
    <row r="239" spans="2:40" x14ac:dyDescent="0.2">
      <c r="AI239" s="49"/>
      <c r="AJ239" s="49"/>
      <c r="AK239" s="49"/>
      <c r="AL239" s="49"/>
      <c r="AM239" s="49"/>
      <c r="AN239" s="49"/>
    </row>
    <row r="240" spans="2:40" x14ac:dyDescent="0.2">
      <c r="AI240" s="49"/>
      <c r="AJ240" s="49"/>
      <c r="AK240" s="49"/>
      <c r="AL240" s="49"/>
      <c r="AM240" s="49"/>
      <c r="AN240" s="49"/>
    </row>
    <row r="241" spans="35:40" x14ac:dyDescent="0.2">
      <c r="AI241" s="49"/>
      <c r="AJ241" s="49"/>
      <c r="AK241" s="49"/>
      <c r="AL241" s="49"/>
      <c r="AM241" s="49"/>
      <c r="AN241" s="49"/>
    </row>
    <row r="242" spans="35:40" x14ac:dyDescent="0.2">
      <c r="AI242" s="49"/>
      <c r="AJ242" s="49"/>
      <c r="AK242" s="49"/>
      <c r="AL242" s="49"/>
      <c r="AM242" s="49"/>
      <c r="AN242" s="49"/>
    </row>
    <row r="243" spans="35:40" x14ac:dyDescent="0.2">
      <c r="AI243" s="49"/>
      <c r="AJ243" s="49"/>
      <c r="AK243" s="49"/>
      <c r="AL243" s="49"/>
      <c r="AM243" s="49"/>
      <c r="AN243" s="49"/>
    </row>
    <row r="244" spans="35:40" x14ac:dyDescent="0.2">
      <c r="AI244" s="49"/>
      <c r="AJ244" s="49"/>
      <c r="AK244" s="49"/>
      <c r="AL244" s="49"/>
      <c r="AM244" s="49"/>
      <c r="AN244" s="49"/>
    </row>
    <row r="245" spans="35:40" x14ac:dyDescent="0.2">
      <c r="AI245" s="49"/>
      <c r="AJ245" s="49"/>
      <c r="AK245" s="49"/>
      <c r="AL245" s="49"/>
      <c r="AM245" s="49"/>
      <c r="AN245" s="49"/>
    </row>
    <row r="246" spans="35:40" x14ac:dyDescent="0.2">
      <c r="AI246" s="49"/>
      <c r="AJ246" s="49"/>
      <c r="AK246" s="49"/>
      <c r="AL246" s="49"/>
      <c r="AM246" s="49"/>
      <c r="AN246" s="49"/>
    </row>
    <row r="247" spans="35:40" x14ac:dyDescent="0.2">
      <c r="AI247" s="49"/>
      <c r="AJ247" s="49"/>
      <c r="AK247" s="49"/>
      <c r="AL247" s="49"/>
      <c r="AM247" s="49"/>
      <c r="AN247" s="49"/>
    </row>
    <row r="248" spans="35:40" x14ac:dyDescent="0.2">
      <c r="AI248" s="49"/>
      <c r="AJ248" s="49"/>
      <c r="AK248" s="49"/>
      <c r="AL248" s="49"/>
      <c r="AM248" s="49"/>
      <c r="AN248" s="49"/>
    </row>
    <row r="249" spans="35:40" x14ac:dyDescent="0.2">
      <c r="AI249" s="49"/>
      <c r="AJ249" s="49"/>
      <c r="AK249" s="49"/>
      <c r="AL249" s="49"/>
      <c r="AM249" s="49"/>
      <c r="AN249" s="49"/>
    </row>
    <row r="250" spans="35:40" x14ac:dyDescent="0.2">
      <c r="AI250" s="49"/>
      <c r="AJ250" s="49"/>
      <c r="AK250" s="49"/>
      <c r="AL250" s="49"/>
      <c r="AM250" s="49"/>
      <c r="AN250" s="49"/>
    </row>
    <row r="251" spans="35:40" x14ac:dyDescent="0.2">
      <c r="AI251" s="49"/>
      <c r="AJ251" s="49"/>
      <c r="AK251" s="49"/>
      <c r="AL251" s="49"/>
      <c r="AM251" s="49"/>
      <c r="AN251" s="49"/>
    </row>
    <row r="252" spans="35:40" x14ac:dyDescent="0.2">
      <c r="AI252" s="49"/>
      <c r="AJ252" s="49"/>
      <c r="AK252" s="49"/>
      <c r="AL252" s="49"/>
      <c r="AM252" s="49"/>
      <c r="AN252" s="49"/>
    </row>
    <row r="253" spans="35:40" x14ac:dyDescent="0.2">
      <c r="AI253" s="49"/>
      <c r="AJ253" s="49"/>
      <c r="AK253" s="49"/>
      <c r="AL253" s="49"/>
      <c r="AM253" s="49"/>
      <c r="AN253" s="49"/>
    </row>
    <row r="254" spans="35:40" x14ac:dyDescent="0.2">
      <c r="AI254" s="49"/>
      <c r="AJ254" s="49"/>
      <c r="AK254" s="49"/>
      <c r="AL254" s="49"/>
      <c r="AM254" s="49"/>
      <c r="AN254" s="49"/>
    </row>
    <row r="255" spans="35:40" x14ac:dyDescent="0.2">
      <c r="AI255" s="49"/>
      <c r="AJ255" s="49"/>
      <c r="AK255" s="49"/>
      <c r="AL255" s="49"/>
      <c r="AM255" s="49"/>
      <c r="AN255" s="49"/>
    </row>
    <row r="256" spans="35:40" x14ac:dyDescent="0.2">
      <c r="AI256" s="49"/>
      <c r="AJ256" s="49"/>
      <c r="AK256" s="49"/>
      <c r="AL256" s="49"/>
      <c r="AM256" s="49"/>
      <c r="AN256" s="49"/>
    </row>
    <row r="257" spans="35:40" x14ac:dyDescent="0.2">
      <c r="AI257" s="49"/>
      <c r="AJ257" s="49"/>
      <c r="AK257" s="49"/>
      <c r="AL257" s="49"/>
      <c r="AM257" s="49"/>
      <c r="AN257" s="49"/>
    </row>
    <row r="258" spans="35:40" x14ac:dyDescent="0.2">
      <c r="AI258" s="49"/>
      <c r="AJ258" s="49"/>
      <c r="AK258" s="49"/>
      <c r="AL258" s="49"/>
      <c r="AM258" s="49"/>
      <c r="AN258" s="49"/>
    </row>
    <row r="259" spans="35:40" x14ac:dyDescent="0.2">
      <c r="AI259" s="49"/>
      <c r="AJ259" s="49"/>
      <c r="AK259" s="49"/>
      <c r="AL259" s="49"/>
      <c r="AM259" s="49"/>
      <c r="AN259" s="49"/>
    </row>
    <row r="260" spans="35:40" x14ac:dyDescent="0.2">
      <c r="AI260" s="49"/>
      <c r="AJ260" s="49"/>
      <c r="AK260" s="49"/>
      <c r="AL260" s="49"/>
      <c r="AM260" s="49"/>
      <c r="AN260" s="49"/>
    </row>
    <row r="261" spans="35:40" x14ac:dyDescent="0.2">
      <c r="AI261" s="49"/>
      <c r="AJ261" s="49"/>
      <c r="AK261" s="49"/>
      <c r="AL261" s="49"/>
      <c r="AM261" s="49"/>
      <c r="AN261" s="49"/>
    </row>
    <row r="262" spans="35:40" x14ac:dyDescent="0.2">
      <c r="AI262" s="49"/>
      <c r="AJ262" s="49"/>
      <c r="AK262" s="49"/>
      <c r="AL262" s="49"/>
      <c r="AM262" s="49"/>
      <c r="AN262" s="49"/>
    </row>
    <row r="263" spans="35:40" x14ac:dyDescent="0.2">
      <c r="AI263" s="49"/>
      <c r="AJ263" s="49"/>
      <c r="AK263" s="49"/>
      <c r="AL263" s="49"/>
      <c r="AM263" s="49"/>
      <c r="AN263" s="49"/>
    </row>
    <row r="264" spans="35:40" x14ac:dyDescent="0.2">
      <c r="AI264" s="49"/>
      <c r="AJ264" s="49"/>
      <c r="AK264" s="49"/>
      <c r="AL264" s="49"/>
      <c r="AM264" s="49"/>
      <c r="AN264" s="49"/>
    </row>
    <row r="265" spans="35:40" x14ac:dyDescent="0.2">
      <c r="AI265" s="49"/>
      <c r="AJ265" s="49"/>
      <c r="AK265" s="49"/>
      <c r="AL265" s="49"/>
      <c r="AM265" s="49"/>
      <c r="AN265" s="49"/>
    </row>
    <row r="266" spans="35:40" x14ac:dyDescent="0.2">
      <c r="AI266" s="49"/>
      <c r="AJ266" s="49"/>
      <c r="AK266" s="49"/>
      <c r="AL266" s="49"/>
      <c r="AM266" s="49"/>
      <c r="AN266" s="49"/>
    </row>
    <row r="267" spans="35:40" x14ac:dyDescent="0.2">
      <c r="AI267" s="49"/>
      <c r="AJ267" s="49"/>
      <c r="AK267" s="49"/>
      <c r="AL267" s="49"/>
      <c r="AM267" s="49"/>
      <c r="AN267" s="49"/>
    </row>
    <row r="268" spans="35:40" x14ac:dyDescent="0.2">
      <c r="AI268" s="49"/>
      <c r="AJ268" s="49"/>
      <c r="AK268" s="49"/>
      <c r="AL268" s="49"/>
      <c r="AM268" s="49"/>
      <c r="AN268" s="49"/>
    </row>
    <row r="269" spans="35:40" x14ac:dyDescent="0.2">
      <c r="AI269" s="49"/>
      <c r="AJ269" s="49"/>
      <c r="AK269" s="49"/>
      <c r="AL269" s="49"/>
      <c r="AM269" s="49"/>
      <c r="AN269" s="49"/>
    </row>
    <row r="270" spans="35:40" x14ac:dyDescent="0.2">
      <c r="AI270" s="49"/>
      <c r="AJ270" s="49"/>
      <c r="AK270" s="49"/>
      <c r="AL270" s="49"/>
      <c r="AM270" s="49"/>
      <c r="AN270" s="49"/>
    </row>
    <row r="271" spans="35:40" x14ac:dyDescent="0.2">
      <c r="AI271" s="49"/>
      <c r="AJ271" s="49"/>
      <c r="AK271" s="49"/>
      <c r="AL271" s="49"/>
      <c r="AM271" s="49"/>
      <c r="AN271" s="49"/>
    </row>
    <row r="272" spans="35:40" x14ac:dyDescent="0.2">
      <c r="AI272" s="49"/>
      <c r="AJ272" s="49"/>
      <c r="AK272" s="49"/>
      <c r="AL272" s="49"/>
      <c r="AM272" s="49"/>
      <c r="AN272" s="49"/>
    </row>
    <row r="273" spans="35:40" x14ac:dyDescent="0.2">
      <c r="AI273" s="49"/>
      <c r="AJ273" s="49"/>
      <c r="AK273" s="49"/>
      <c r="AL273" s="49"/>
      <c r="AM273" s="49"/>
      <c r="AN273" s="49"/>
    </row>
    <row r="274" spans="35:40" x14ac:dyDescent="0.2">
      <c r="AI274" s="49"/>
      <c r="AJ274" s="49"/>
      <c r="AK274" s="49"/>
      <c r="AL274" s="49"/>
      <c r="AM274" s="49"/>
      <c r="AN274" s="49"/>
    </row>
    <row r="275" spans="35:40" x14ac:dyDescent="0.2">
      <c r="AI275" s="49"/>
      <c r="AJ275" s="49"/>
      <c r="AK275" s="49"/>
      <c r="AL275" s="49"/>
      <c r="AM275" s="49"/>
      <c r="AN275" s="49"/>
    </row>
    <row r="276" spans="35:40" x14ac:dyDescent="0.2">
      <c r="AI276" s="49"/>
      <c r="AJ276" s="49"/>
      <c r="AK276" s="49"/>
      <c r="AL276" s="49"/>
      <c r="AM276" s="49"/>
      <c r="AN276" s="49"/>
    </row>
    <row r="277" spans="35:40" x14ac:dyDescent="0.2">
      <c r="AI277" s="49"/>
      <c r="AJ277" s="49"/>
      <c r="AK277" s="49"/>
      <c r="AL277" s="49"/>
      <c r="AM277" s="49"/>
      <c r="AN277" s="49"/>
    </row>
    <row r="278" spans="35:40" x14ac:dyDescent="0.2">
      <c r="AI278" s="49"/>
      <c r="AJ278" s="49"/>
      <c r="AK278" s="49"/>
      <c r="AL278" s="49"/>
      <c r="AM278" s="49"/>
      <c r="AN278" s="49"/>
    </row>
    <row r="279" spans="35:40" x14ac:dyDescent="0.2">
      <c r="AI279" s="49"/>
      <c r="AJ279" s="49"/>
      <c r="AK279" s="49"/>
      <c r="AL279" s="49"/>
      <c r="AM279" s="49"/>
      <c r="AN279" s="49"/>
    </row>
    <row r="280" spans="35:40" x14ac:dyDescent="0.2">
      <c r="AI280" s="49"/>
      <c r="AJ280" s="49"/>
      <c r="AK280" s="49"/>
      <c r="AL280" s="49"/>
      <c r="AM280" s="49"/>
      <c r="AN280" s="49"/>
    </row>
    <row r="281" spans="35:40" x14ac:dyDescent="0.2">
      <c r="AI281" s="49"/>
      <c r="AJ281" s="49"/>
      <c r="AK281" s="49"/>
      <c r="AL281" s="49"/>
      <c r="AM281" s="49"/>
      <c r="AN281" s="49"/>
    </row>
    <row r="282" spans="35:40" x14ac:dyDescent="0.2">
      <c r="AI282" s="49"/>
      <c r="AJ282" s="49"/>
      <c r="AK282" s="49"/>
      <c r="AL282" s="49"/>
      <c r="AM282" s="49"/>
      <c r="AN282" s="49"/>
    </row>
    <row r="283" spans="35:40" x14ac:dyDescent="0.2">
      <c r="AI283" s="49"/>
      <c r="AJ283" s="49"/>
      <c r="AK283" s="49"/>
      <c r="AL283" s="49"/>
      <c r="AM283" s="49"/>
      <c r="AN283" s="49"/>
    </row>
    <row r="284" spans="35:40" x14ac:dyDescent="0.2">
      <c r="AI284" s="49"/>
      <c r="AJ284" s="49"/>
      <c r="AK284" s="49"/>
      <c r="AL284" s="49"/>
      <c r="AM284" s="49"/>
      <c r="AN284" s="49"/>
    </row>
    <row r="285" spans="35:40" x14ac:dyDescent="0.2">
      <c r="AI285" s="49"/>
      <c r="AJ285" s="49"/>
      <c r="AK285" s="49"/>
      <c r="AL285" s="49"/>
      <c r="AM285" s="49"/>
      <c r="AN285" s="49"/>
    </row>
    <row r="286" spans="35:40" x14ac:dyDescent="0.2">
      <c r="AI286" s="49"/>
      <c r="AJ286" s="49"/>
      <c r="AK286" s="49"/>
      <c r="AL286" s="49"/>
      <c r="AM286" s="49"/>
      <c r="AN286" s="49"/>
    </row>
    <row r="287" spans="35:40" x14ac:dyDescent="0.2">
      <c r="AI287" s="49"/>
      <c r="AJ287" s="49"/>
      <c r="AK287" s="49"/>
      <c r="AL287" s="49"/>
      <c r="AM287" s="49"/>
      <c r="AN287" s="49"/>
    </row>
    <row r="288" spans="35:40" x14ac:dyDescent="0.2">
      <c r="AI288" s="49"/>
      <c r="AJ288" s="49"/>
      <c r="AK288" s="49"/>
      <c r="AL288" s="49"/>
      <c r="AM288" s="49"/>
      <c r="AN288" s="49"/>
    </row>
    <row r="289" spans="35:40" x14ac:dyDescent="0.2">
      <c r="AI289" s="49"/>
      <c r="AJ289" s="49"/>
      <c r="AK289" s="49"/>
      <c r="AL289" s="49"/>
      <c r="AM289" s="49"/>
      <c r="AN289" s="49"/>
    </row>
    <row r="290" spans="35:40" x14ac:dyDescent="0.2">
      <c r="AI290" s="49"/>
      <c r="AJ290" s="49"/>
      <c r="AK290" s="49"/>
      <c r="AL290" s="49"/>
      <c r="AM290" s="49"/>
      <c r="AN290" s="49"/>
    </row>
    <row r="291" spans="35:40" x14ac:dyDescent="0.2">
      <c r="AI291" s="49"/>
      <c r="AJ291" s="49"/>
      <c r="AK291" s="49"/>
      <c r="AL291" s="49"/>
      <c r="AM291" s="49"/>
      <c r="AN291" s="49"/>
    </row>
    <row r="292" spans="35:40" x14ac:dyDescent="0.2">
      <c r="AI292" s="49"/>
      <c r="AJ292" s="49"/>
      <c r="AK292" s="49"/>
      <c r="AL292" s="49"/>
      <c r="AM292" s="49"/>
      <c r="AN292" s="49"/>
    </row>
    <row r="293" spans="35:40" x14ac:dyDescent="0.2">
      <c r="AI293" s="49"/>
      <c r="AJ293" s="49"/>
      <c r="AK293" s="49"/>
      <c r="AL293" s="49"/>
      <c r="AM293" s="49"/>
      <c r="AN293" s="49"/>
    </row>
    <row r="294" spans="35:40" x14ac:dyDescent="0.2">
      <c r="AI294" s="49"/>
      <c r="AJ294" s="49"/>
      <c r="AK294" s="49"/>
      <c r="AL294" s="49"/>
      <c r="AM294" s="49"/>
      <c r="AN294" s="49"/>
    </row>
    <row r="295" spans="35:40" x14ac:dyDescent="0.2">
      <c r="AI295" s="49"/>
      <c r="AJ295" s="49"/>
      <c r="AK295" s="49"/>
      <c r="AL295" s="49"/>
      <c r="AM295" s="49"/>
      <c r="AN295" s="49"/>
    </row>
    <row r="296" spans="35:40" x14ac:dyDescent="0.2">
      <c r="AI296" s="49"/>
      <c r="AJ296" s="49"/>
      <c r="AK296" s="49"/>
      <c r="AL296" s="49"/>
      <c r="AM296" s="49"/>
      <c r="AN296" s="49"/>
    </row>
    <row r="297" spans="35:40" x14ac:dyDescent="0.2">
      <c r="AI297" s="49"/>
      <c r="AJ297" s="49"/>
      <c r="AK297" s="49"/>
      <c r="AL297" s="49"/>
      <c r="AM297" s="49"/>
      <c r="AN297" s="49"/>
    </row>
    <row r="298" spans="35:40" x14ac:dyDescent="0.2">
      <c r="AI298" s="49"/>
      <c r="AJ298" s="49"/>
      <c r="AK298" s="49"/>
      <c r="AL298" s="49"/>
      <c r="AM298" s="49"/>
      <c r="AN298" s="49"/>
    </row>
    <row r="299" spans="35:40" x14ac:dyDescent="0.2">
      <c r="AI299" s="49"/>
      <c r="AJ299" s="49"/>
      <c r="AK299" s="49"/>
      <c r="AL299" s="49"/>
      <c r="AM299" s="49"/>
      <c r="AN299" s="49"/>
    </row>
    <row r="300" spans="35:40" x14ac:dyDescent="0.2">
      <c r="AI300" s="49"/>
      <c r="AJ300" s="49"/>
      <c r="AK300" s="49"/>
      <c r="AL300" s="49"/>
      <c r="AM300" s="49"/>
      <c r="AN300" s="49"/>
    </row>
    <row r="301" spans="35:40" x14ac:dyDescent="0.2">
      <c r="AI301" s="49"/>
      <c r="AJ301" s="49"/>
      <c r="AK301" s="49"/>
      <c r="AL301" s="49"/>
      <c r="AM301" s="49"/>
      <c r="AN301" s="49"/>
    </row>
    <row r="302" spans="35:40" x14ac:dyDescent="0.2">
      <c r="AI302" s="49"/>
      <c r="AJ302" s="49"/>
      <c r="AK302" s="49"/>
      <c r="AL302" s="49"/>
      <c r="AM302" s="49"/>
      <c r="AN302" s="49"/>
    </row>
    <row r="303" spans="35:40" x14ac:dyDescent="0.2">
      <c r="AI303" s="49"/>
      <c r="AJ303" s="49"/>
      <c r="AK303" s="49"/>
      <c r="AL303" s="49"/>
      <c r="AM303" s="49"/>
      <c r="AN303" s="49"/>
    </row>
    <row r="304" spans="35:40" x14ac:dyDescent="0.2">
      <c r="AI304" s="49"/>
      <c r="AJ304" s="49"/>
      <c r="AK304" s="49"/>
      <c r="AL304" s="49"/>
      <c r="AM304" s="49"/>
      <c r="AN304" s="49"/>
    </row>
    <row r="305" spans="35:40" x14ac:dyDescent="0.2">
      <c r="AI305" s="49"/>
      <c r="AJ305" s="49"/>
      <c r="AK305" s="49"/>
      <c r="AL305" s="49"/>
      <c r="AM305" s="49"/>
      <c r="AN305" s="49"/>
    </row>
    <row r="306" spans="35:40" x14ac:dyDescent="0.2">
      <c r="AI306" s="49"/>
      <c r="AJ306" s="49"/>
      <c r="AK306" s="49"/>
      <c r="AL306" s="49"/>
      <c r="AM306" s="49"/>
      <c r="AN306" s="49"/>
    </row>
    <row r="307" spans="35:40" x14ac:dyDescent="0.2">
      <c r="AI307" s="49"/>
      <c r="AJ307" s="49"/>
      <c r="AK307" s="49"/>
      <c r="AL307" s="49"/>
      <c r="AM307" s="49"/>
      <c r="AN307" s="49"/>
    </row>
    <row r="308" spans="35:40" x14ac:dyDescent="0.2">
      <c r="AI308" s="49"/>
      <c r="AJ308" s="49"/>
      <c r="AK308" s="49"/>
      <c r="AL308" s="49"/>
      <c r="AM308" s="49"/>
      <c r="AN308" s="49"/>
    </row>
    <row r="309" spans="35:40" x14ac:dyDescent="0.2">
      <c r="AI309" s="49"/>
      <c r="AJ309" s="49"/>
      <c r="AK309" s="49"/>
      <c r="AL309" s="49"/>
      <c r="AM309" s="49"/>
      <c r="AN309" s="49"/>
    </row>
    <row r="310" spans="35:40" x14ac:dyDescent="0.2">
      <c r="AI310" s="49"/>
      <c r="AJ310" s="49"/>
      <c r="AK310" s="49"/>
      <c r="AL310" s="49"/>
      <c r="AM310" s="49"/>
      <c r="AN310" s="49"/>
    </row>
    <row r="311" spans="35:40" x14ac:dyDescent="0.2">
      <c r="AI311" s="49"/>
      <c r="AJ311" s="49"/>
      <c r="AK311" s="49"/>
      <c r="AL311" s="49"/>
      <c r="AM311" s="49"/>
      <c r="AN311" s="49"/>
    </row>
    <row r="312" spans="35:40" x14ac:dyDescent="0.2">
      <c r="AI312" s="49"/>
      <c r="AJ312" s="49"/>
      <c r="AK312" s="49"/>
      <c r="AL312" s="49"/>
      <c r="AM312" s="49"/>
      <c r="AN312" s="49"/>
    </row>
    <row r="313" spans="35:40" x14ac:dyDescent="0.2">
      <c r="AI313" s="49"/>
      <c r="AJ313" s="49"/>
      <c r="AK313" s="49"/>
      <c r="AL313" s="49"/>
      <c r="AM313" s="49"/>
      <c r="AN313" s="49"/>
    </row>
    <row r="314" spans="35:40" x14ac:dyDescent="0.2">
      <c r="AI314" s="49"/>
      <c r="AJ314" s="49"/>
      <c r="AK314" s="49"/>
      <c r="AL314" s="49"/>
      <c r="AM314" s="49"/>
      <c r="AN314" s="49"/>
    </row>
    <row r="315" spans="35:40" x14ac:dyDescent="0.2">
      <c r="AI315" s="49"/>
      <c r="AJ315" s="49"/>
      <c r="AK315" s="49"/>
      <c r="AL315" s="49"/>
      <c r="AM315" s="49"/>
      <c r="AN315" s="49"/>
    </row>
    <row r="316" spans="35:40" x14ac:dyDescent="0.2">
      <c r="AI316" s="49"/>
      <c r="AJ316" s="49"/>
      <c r="AK316" s="49"/>
      <c r="AL316" s="49"/>
      <c r="AM316" s="49"/>
      <c r="AN316" s="49"/>
    </row>
    <row r="317" spans="35:40" x14ac:dyDescent="0.2">
      <c r="AI317" s="49"/>
      <c r="AJ317" s="49"/>
      <c r="AK317" s="49"/>
      <c r="AL317" s="49"/>
      <c r="AM317" s="49"/>
      <c r="AN317" s="49"/>
    </row>
    <row r="318" spans="35:40" x14ac:dyDescent="0.2">
      <c r="AI318" s="49"/>
      <c r="AJ318" s="49"/>
      <c r="AK318" s="49"/>
      <c r="AL318" s="49"/>
      <c r="AM318" s="49"/>
      <c r="AN318" s="49"/>
    </row>
    <row r="319" spans="35:40" x14ac:dyDescent="0.2">
      <c r="AI319" s="49"/>
      <c r="AJ319" s="49"/>
      <c r="AK319" s="49"/>
      <c r="AL319" s="49"/>
      <c r="AM319" s="49"/>
      <c r="AN319" s="49"/>
    </row>
    <row r="320" spans="35:40" x14ac:dyDescent="0.2">
      <c r="AI320" s="49"/>
      <c r="AJ320" s="49"/>
      <c r="AK320" s="49"/>
      <c r="AL320" s="49"/>
      <c r="AM320" s="49"/>
      <c r="AN320" s="49"/>
    </row>
    <row r="321" spans="35:40" x14ac:dyDescent="0.2">
      <c r="AI321" s="49"/>
      <c r="AJ321" s="49"/>
      <c r="AK321" s="49"/>
      <c r="AL321" s="49"/>
      <c r="AM321" s="49"/>
      <c r="AN321" s="49"/>
    </row>
    <row r="322" spans="35:40" x14ac:dyDescent="0.2">
      <c r="AI322" s="49"/>
      <c r="AJ322" s="49"/>
      <c r="AK322" s="49"/>
      <c r="AL322" s="49"/>
      <c r="AM322" s="49"/>
      <c r="AN322" s="49"/>
    </row>
    <row r="323" spans="35:40" x14ac:dyDescent="0.2">
      <c r="AI323" s="49"/>
      <c r="AJ323" s="49"/>
      <c r="AK323" s="49"/>
      <c r="AL323" s="49"/>
      <c r="AM323" s="49"/>
      <c r="AN323" s="49"/>
    </row>
    <row r="324" spans="35:40" x14ac:dyDescent="0.2">
      <c r="AI324" s="49"/>
      <c r="AJ324" s="49"/>
      <c r="AK324" s="49"/>
      <c r="AL324" s="49"/>
      <c r="AM324" s="49"/>
      <c r="AN324" s="49"/>
    </row>
    <row r="325" spans="35:40" x14ac:dyDescent="0.2">
      <c r="AI325" s="49"/>
      <c r="AJ325" s="49"/>
      <c r="AK325" s="49"/>
      <c r="AL325" s="49"/>
      <c r="AM325" s="49"/>
      <c r="AN325" s="49"/>
    </row>
    <row r="326" spans="35:40" x14ac:dyDescent="0.2">
      <c r="AI326" s="49"/>
      <c r="AJ326" s="49"/>
      <c r="AK326" s="49"/>
      <c r="AL326" s="49"/>
      <c r="AM326" s="49"/>
      <c r="AN326" s="49"/>
    </row>
    <row r="327" spans="35:40" x14ac:dyDescent="0.2">
      <c r="AI327" s="49"/>
      <c r="AJ327" s="49"/>
      <c r="AK327" s="49"/>
      <c r="AL327" s="49"/>
      <c r="AM327" s="49"/>
      <c r="AN327" s="49"/>
    </row>
    <row r="328" spans="35:40" x14ac:dyDescent="0.2">
      <c r="AI328" s="49"/>
      <c r="AJ328" s="49"/>
      <c r="AK328" s="49"/>
      <c r="AL328" s="49"/>
      <c r="AM328" s="49"/>
      <c r="AN328" s="49"/>
    </row>
    <row r="329" spans="35:40" x14ac:dyDescent="0.2">
      <c r="AI329" s="49"/>
      <c r="AJ329" s="49"/>
      <c r="AK329" s="49"/>
      <c r="AL329" s="49"/>
      <c r="AM329" s="49"/>
      <c r="AN329" s="49"/>
    </row>
    <row r="330" spans="35:40" x14ac:dyDescent="0.2">
      <c r="AI330" s="49"/>
      <c r="AJ330" s="49"/>
      <c r="AK330" s="49"/>
      <c r="AL330" s="49"/>
      <c r="AM330" s="49"/>
      <c r="AN330" s="49"/>
    </row>
    <row r="331" spans="35:40" x14ac:dyDescent="0.2">
      <c r="AI331" s="49"/>
      <c r="AJ331" s="49"/>
      <c r="AK331" s="49"/>
      <c r="AL331" s="49"/>
      <c r="AM331" s="49"/>
      <c r="AN331" s="49"/>
    </row>
    <row r="332" spans="35:40" x14ac:dyDescent="0.2">
      <c r="AI332" s="49"/>
      <c r="AJ332" s="49"/>
      <c r="AK332" s="49"/>
      <c r="AL332" s="49"/>
      <c r="AM332" s="49"/>
      <c r="AN332" s="49"/>
    </row>
    <row r="333" spans="35:40" x14ac:dyDescent="0.2">
      <c r="AI333" s="49"/>
      <c r="AJ333" s="49"/>
      <c r="AK333" s="49"/>
      <c r="AL333" s="49"/>
      <c r="AM333" s="49"/>
      <c r="AN333" s="49"/>
    </row>
    <row r="334" spans="35:40" x14ac:dyDescent="0.2">
      <c r="AI334" s="49"/>
      <c r="AJ334" s="49"/>
      <c r="AK334" s="49"/>
      <c r="AL334" s="49"/>
      <c r="AM334" s="49"/>
      <c r="AN334" s="49"/>
    </row>
    <row r="335" spans="35:40" x14ac:dyDescent="0.2">
      <c r="AI335" s="49"/>
      <c r="AJ335" s="49"/>
      <c r="AK335" s="49"/>
      <c r="AL335" s="49"/>
      <c r="AM335" s="49"/>
      <c r="AN335" s="49"/>
    </row>
    <row r="336" spans="35:40" x14ac:dyDescent="0.2">
      <c r="AI336" s="49"/>
      <c r="AJ336" s="49"/>
      <c r="AK336" s="49"/>
      <c r="AL336" s="49"/>
      <c r="AM336" s="49"/>
      <c r="AN336" s="49"/>
    </row>
    <row r="337" spans="35:40" x14ac:dyDescent="0.2">
      <c r="AI337" s="49"/>
      <c r="AJ337" s="49"/>
      <c r="AK337" s="49"/>
      <c r="AL337" s="49"/>
      <c r="AM337" s="49"/>
      <c r="AN337" s="49"/>
    </row>
    <row r="338" spans="35:40" x14ac:dyDescent="0.2">
      <c r="AI338" s="49"/>
      <c r="AJ338" s="49"/>
      <c r="AK338" s="49"/>
      <c r="AL338" s="49"/>
      <c r="AM338" s="49"/>
      <c r="AN338" s="49"/>
    </row>
    <row r="339" spans="35:40" x14ac:dyDescent="0.2">
      <c r="AI339" s="49"/>
      <c r="AJ339" s="49"/>
      <c r="AK339" s="49"/>
      <c r="AL339" s="49"/>
      <c r="AM339" s="49"/>
      <c r="AN339" s="49"/>
    </row>
    <row r="340" spans="35:40" x14ac:dyDescent="0.2">
      <c r="AI340" s="49"/>
      <c r="AJ340" s="49"/>
      <c r="AK340" s="49"/>
      <c r="AL340" s="49"/>
      <c r="AM340" s="49"/>
      <c r="AN340" s="49"/>
    </row>
    <row r="341" spans="35:40" x14ac:dyDescent="0.2">
      <c r="AI341" s="49"/>
      <c r="AJ341" s="49"/>
      <c r="AK341" s="49"/>
      <c r="AL341" s="49"/>
      <c r="AM341" s="49"/>
      <c r="AN341" s="49"/>
    </row>
    <row r="342" spans="35:40" x14ac:dyDescent="0.2">
      <c r="AI342" s="49"/>
      <c r="AJ342" s="49"/>
      <c r="AK342" s="49"/>
      <c r="AL342" s="49"/>
      <c r="AM342" s="49"/>
      <c r="AN342" s="49"/>
    </row>
    <row r="343" spans="35:40" x14ac:dyDescent="0.2">
      <c r="AI343" s="49"/>
      <c r="AJ343" s="49"/>
      <c r="AK343" s="49"/>
      <c r="AL343" s="49"/>
      <c r="AM343" s="49"/>
      <c r="AN343" s="49"/>
    </row>
    <row r="344" spans="35:40" x14ac:dyDescent="0.2">
      <c r="AI344" s="49"/>
      <c r="AJ344" s="49"/>
      <c r="AK344" s="49"/>
      <c r="AL344" s="49"/>
      <c r="AM344" s="49"/>
      <c r="AN344" s="49"/>
    </row>
    <row r="345" spans="35:40" x14ac:dyDescent="0.2">
      <c r="AI345" s="49"/>
      <c r="AJ345" s="49"/>
      <c r="AK345" s="49"/>
      <c r="AL345" s="49"/>
      <c r="AM345" s="49"/>
      <c r="AN345" s="49"/>
    </row>
    <row r="346" spans="35:40" x14ac:dyDescent="0.2">
      <c r="AI346" s="49"/>
      <c r="AJ346" s="49"/>
      <c r="AK346" s="49"/>
      <c r="AL346" s="49"/>
      <c r="AM346" s="49"/>
      <c r="AN346" s="49"/>
    </row>
    <row r="347" spans="35:40" x14ac:dyDescent="0.2">
      <c r="AI347" s="49"/>
      <c r="AJ347" s="49"/>
      <c r="AK347" s="49"/>
      <c r="AL347" s="49"/>
      <c r="AM347" s="49"/>
      <c r="AN347" s="49"/>
    </row>
    <row r="348" spans="35:40" x14ac:dyDescent="0.2">
      <c r="AI348" s="49"/>
      <c r="AJ348" s="49"/>
      <c r="AK348" s="49"/>
      <c r="AL348" s="49"/>
      <c r="AM348" s="49"/>
      <c r="AN348" s="49"/>
    </row>
    <row r="349" spans="35:40" x14ac:dyDescent="0.2">
      <c r="AI349" s="49"/>
      <c r="AJ349" s="49"/>
      <c r="AK349" s="49"/>
      <c r="AL349" s="49"/>
      <c r="AM349" s="49"/>
      <c r="AN349" s="49"/>
    </row>
    <row r="350" spans="35:40" x14ac:dyDescent="0.2">
      <c r="AI350" s="49"/>
      <c r="AJ350" s="49"/>
      <c r="AK350" s="49"/>
      <c r="AL350" s="49"/>
      <c r="AM350" s="49"/>
      <c r="AN350" s="49"/>
    </row>
    <row r="351" spans="35:40" x14ac:dyDescent="0.2">
      <c r="AI351" s="49"/>
      <c r="AJ351" s="49"/>
      <c r="AK351" s="49"/>
      <c r="AL351" s="49"/>
      <c r="AM351" s="49"/>
      <c r="AN351" s="49"/>
    </row>
    <row r="352" spans="35:40" x14ac:dyDescent="0.2">
      <c r="AI352" s="49"/>
      <c r="AJ352" s="49"/>
      <c r="AK352" s="49"/>
      <c r="AL352" s="49"/>
      <c r="AM352" s="49"/>
      <c r="AN352" s="49"/>
    </row>
    <row r="353" spans="35:40" x14ac:dyDescent="0.2">
      <c r="AI353" s="49"/>
      <c r="AJ353" s="49"/>
      <c r="AK353" s="49"/>
      <c r="AL353" s="49"/>
      <c r="AM353" s="49"/>
      <c r="AN353" s="49"/>
    </row>
  </sheetData>
  <sheetProtection algorithmName="SHA-512" hashValue="8gE8D9EOCWoNwGFYlo/MkcQ/cSJv7MXIKuO48LsYUpqJsnsaTPmo9Up+Ajg6qyybB1z7Lbbk8+fDNTqG0Da1Tw==" saltValue="tJ2CYvqbNm1vafMH1Q87Vw==" spinCount="100000" sheet="1" objects="1" scenarios="1" insertRows="0" deleteRows="0" selectLockedCells="1"/>
  <mergeCells count="24">
    <mergeCell ref="B2:Q2"/>
    <mergeCell ref="Q8:Q10"/>
    <mergeCell ref="E8:E10"/>
    <mergeCell ref="F8:F10"/>
    <mergeCell ref="D8:D10"/>
    <mergeCell ref="B8:B10"/>
    <mergeCell ref="P8:P10"/>
    <mergeCell ref="B7:C7"/>
    <mergeCell ref="D7:E7"/>
    <mergeCell ref="M8:M10"/>
    <mergeCell ref="N8:N10"/>
    <mergeCell ref="O8:O10"/>
    <mergeCell ref="L8:L10"/>
    <mergeCell ref="B4:D4"/>
    <mergeCell ref="C8:C10"/>
    <mergeCell ref="B6:C6"/>
    <mergeCell ref="K8:K10"/>
    <mergeCell ref="G6:H7"/>
    <mergeCell ref="K5:O7"/>
    <mergeCell ref="D6:E6"/>
    <mergeCell ref="I8:I10"/>
    <mergeCell ref="G8:G10"/>
    <mergeCell ref="H8:H10"/>
    <mergeCell ref="J8:J10"/>
  </mergeCells>
  <phoneticPr fontId="15" type="noConversion"/>
  <conditionalFormatting sqref="B12:Q212">
    <cfRule type="expression" dxfId="0" priority="9">
      <formula>MOD(ROW(),2)=1</formula>
    </cfRule>
  </conditionalFormatting>
  <dataValidations xWindow="92" yWindow="499" count="15">
    <dataValidation allowBlank="1" showInputMessage="1" showErrorMessage="1" prompt="Unhide rows above to add more entries." sqref="B212"/>
    <dataValidation type="list" allowBlank="1" showInputMessage="1" showErrorMessage="1" prompt="Pick from list." sqref="C12:C212">
      <formula1>$AD$12:$AD$23</formula1>
    </dataValidation>
    <dataValidation allowBlank="1" showInputMessage="1" showErrorMessage="1" prompt="When a unit's status changes from Under Notice to Vacant, change its status and empty the &quot;Date to Be Vacated&quot; field. When the unit is reoccupied, change its status again and enter the first date from which housing charges are due under &quot;Date Reoccupied.&quot;" sqref="B12:B211"/>
    <dataValidation type="list" allowBlank="1" showInputMessage="1" showErrorMessage="1" prompt="Pick from list. Report the unit's status at the &quot;Vacancies reported as of&quot; date above." sqref="D12:D212">
      <formula1>$AE$12:$AE$14</formula1>
    </dataValidation>
    <dataValidation type="date" operator="lessThanOrEqual" allowBlank="1" showInputMessage="1" showErrorMessage="1" errorTitle="Invalid Entry" error="The date entered in this field cannot be later than the &quot;Vacancies reported as of&quot; date above." prompt="Do not enter a date in this field if the status reported for the unit is Under Notice. The date should be the last date for which charges were payable. It cannot be later than the &quot;Vacancies reported as of&quot; date above. Enter in format dd-Mmm-yy." sqref="F12:F212">
      <formula1>$D$6</formula1>
    </dataValidation>
    <dataValidation type="date" operator="greaterThanOrEqual" allowBlank="1" showInputMessage="1" showErrorMessage="1" errorTitle="Invalid Entry" error="The date entered cannot be later than the &quot;Vacancies reported as of&quot; date above." prompt="Enter a date in this field only if the status reported for the unit is Under Notice. The date should be the last date for which housing charges are payable. It cannot be later than the &quot;Vacancies reported as of&quot; date above. Enter in format dd-Mmm-yy." sqref="E12:E13 E15:E151 E212">
      <formula1>$D$6</formula1>
    </dataValidation>
    <dataValidation type="date" operator="greaterThan" allowBlank="1" showInputMessage="1" showErrorMessage="1" errorTitle="Invalid Entry" error="The date in this field cannot be the same as or earlier than the&quot;Vacancies reported as of&quot; date above." prompt="Enter a date in this field if the unit is Vacant or Under Notice and a new occupant has been found. The date must be later than the &quot;Vacancies reported as of&quot; date above. Enter in format dd-Mmm-yy." sqref="L12:L212">
      <formula1>$D$6</formula1>
    </dataValidation>
    <dataValidation type="list" allowBlank="1" showInputMessage="1" showErrorMessage="1" prompt="Pick from list." sqref="O12:P212 M12:M212">
      <formula1>$A$2:$A$3</formula1>
    </dataValidation>
    <dataValidation type="list" allowBlank="1" showInputMessage="1" showErrorMessage="1" prompt="Pick from list. If &quot;Other&quot; selected, explain in comments field." sqref="N12:N212">
      <formula1>$AF$12:$AF$15</formula1>
    </dataValidation>
    <dataValidation type="date" operator="lessThanOrEqual" allowBlank="1" showInputMessage="1" showErrorMessage="1" errorTitle="Invalid Entry" error="The date in this field cannot be later than the&quot;Vacancies reported as of&quot; date above." prompt="Do not enter a date in this field unless the status reported for the unit is Reoccupied. The date should be the first date for which charges are payable. It cannot be later than the &quot;Vacancies reported as of&quot; date above. Enter in format dd-Mmm-yy." sqref="G12:G212">
      <formula1>$D$6</formula1>
    </dataValidation>
    <dataValidation operator="lessThanOrEqual" allowBlank="1" showInputMessage="1" showErrorMessage="1" errorTitle="Invalid Entry" prompt="Enter last day of month reported. Use date format dd-Mmm-yy." sqref="D6:E6"/>
    <dataValidation operator="greaterThanOrEqual" allowBlank="1" showInputMessage="1" showErrorMessage="1" errorTitle="Invalid Entry" prompt="Enter date report completed. Use date format dd-Mmm-yy." sqref="D7:E7"/>
    <dataValidation type="date" operator="lessThanOrEqual" allowBlank="1" showInputMessage="1" showErrorMessage="1" errorTitle="Invalid Entry" error="The date entered cannot be later than the &quot;Vacancies reported as of&quot; date above." prompt="Enter a date in this field only if the status reported for the unit is Under Notice. The date should be the last date for which housing charges are payable. It cannot be later than the &quot;Vacancies reported as of&quot; date above. Enter in format dd-Mmm-yy." sqref="E14">
      <formula1>$D$6</formula1>
    </dataValidation>
    <dataValidation type="date" operator="greaterThanOrEqual" allowBlank="1" showInputMessage="1" showErrorMessage="1" errorTitle="Invalid Entry" error="The date entered cannot be later than the &quot;Vacancies reported as of&quot; date above." prompt="Enter a date in this field only if the status reported for the unit is Under Notice. The date should be the last date for which housing charges are payable. It cannot be earlier than the &quot;Vacancies reported as of&quot; date above. Enter in format dd-Mmm-yy." sqref="E152:E211">
      <formula1>$D$6</formula1>
    </dataValidation>
    <dataValidation type="decimal" operator="notEqual" allowBlank="1" showInputMessage="1" showErrorMessage="1" sqref="I12:J212">
      <formula1>-1</formula1>
    </dataValidation>
  </dataValidations>
  <printOptions horizontalCentered="1"/>
  <pageMargins left="0.35433070866141736" right="0.35433070866141736" top="0.74803149606299213" bottom="0.74803149606299213" header="0.31496062992125984" footer="0.31496062992125984"/>
  <pageSetup paperSize="5" scale="83" orientation="landscape" r:id="rId1"/>
  <headerFooter>
    <oddFooter>Page &amp;P of &amp;N</oddFooter>
  </headerFooter>
  <rowBreaks count="1" manualBreakCount="1">
    <brk id="40" max="16383" man="1"/>
  </rowBreaks>
  <ignoredErrors>
    <ignoredError sqref="K12"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Document" ma:contentTypeID="0x010100067E335CA30BAC4E8AF84F731CF05EB4" ma:contentTypeVersion="260" ma:contentTypeDescription="Create a new document." ma:contentTypeScope="" ma:versionID="a63c39eadb05ba1ca2c3d46b19ae1500">
  <xsd:schema xmlns:xsd="http://www.w3.org/2001/XMLSchema" xmlns:xs="http://www.w3.org/2001/XMLSchema" xmlns:p="http://schemas.microsoft.com/office/2006/metadata/properties" xmlns:ns2="1f603e2b-0fc0-4aac-9015-ffa67a02ce81" xmlns:ns3="c81bda6c-9a82-4f1a-aa0b-464b08b49791" xmlns:ns4="http://schemas.microsoft.com/sharepoint/v4" targetNamespace="http://schemas.microsoft.com/office/2006/metadata/properties" ma:root="true" ma:fieldsID="c465105fd9f839df90f12ff3ee6b6d69" ns2:_="" ns3:_="" ns4:_="">
    <xsd:import namespace="1f603e2b-0fc0-4aac-9015-ffa67a02ce81"/>
    <xsd:import namespace="c81bda6c-9a82-4f1a-aa0b-464b08b49791"/>
    <xsd:import namespace="http://schemas.microsoft.com/sharepoint/v4"/>
    <xsd:element name="properties">
      <xsd:complexType>
        <xsd:sequence>
          <xsd:element name="documentManagement">
            <xsd:complexType>
              <xsd:all>
                <xsd:element ref="ns2:Category" minOccurs="0"/>
                <xsd:element ref="ns2:Document_x0020_Type" minOccurs="0"/>
                <xsd:element ref="ns2:Obsolete" minOccurs="0"/>
                <xsd:element ref="ns3:_dlc_DocId" minOccurs="0"/>
                <xsd:element ref="ns3:_dlc_DocIdUrl" minOccurs="0"/>
                <xsd:element ref="ns3:_dlc_DocIdPersistId"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603e2b-0fc0-4aac-9015-ffa67a02ce81" elementFormDefault="qualified">
    <xsd:import namespace="http://schemas.microsoft.com/office/2006/documentManagement/types"/>
    <xsd:import namespace="http://schemas.microsoft.com/office/infopath/2007/PartnerControls"/>
    <xsd:element name="Category" ma:index="2" nillable="true" ma:displayName="Template Category" ma:default="Management Tender Documents" ma:format="Dropdown" ma:internalName="Category">
      <xsd:simpleType>
        <xsd:restriction base="dms:Choice">
          <xsd:enumeration value="Capital Replacement Reserves"/>
          <xsd:enumeration value="CMHC Forms"/>
          <xsd:enumeration value="Co-op Governance and Operations"/>
          <xsd:enumeration value="Financial Renewal Plans"/>
          <xsd:enumeration value="Management Tender Documents"/>
          <xsd:enumeration value="Technical Services"/>
          <xsd:enumeration value="Workouts and Secondary Financing"/>
          <xsd:enumeration value="Other Templates"/>
        </xsd:restriction>
      </xsd:simpleType>
    </xsd:element>
    <xsd:element name="Document_x0020_Type" ma:index="3" nillable="true" ma:displayName="Document Type" ma:format="Dropdown" ma:internalName="Document_x0020_Type">
      <xsd:simpleType>
        <xsd:restriction base="dms:Choice">
          <xsd:enumeration value="Form"/>
          <xsd:enumeration value="Template"/>
          <xsd:enumeration value="Stationery"/>
          <xsd:enumeration value="Guide"/>
          <xsd:enumeration value="Graphics"/>
        </xsd:restriction>
      </xsd:simpleType>
    </xsd:element>
    <xsd:element name="Obsolete" ma:index="4" nillable="true" ma:displayName="Obsolete" ma:default="0" ma:internalName="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81bda6c-9a82-4f1a-aa0b-464b08b49791"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dlc_DocId xmlns="c81bda6c-9a82-4f1a-aa0b-464b08b49791">RRKJKWTJDAWQ-3-33</_dlc_DocId>
    <_dlc_DocIdUrl xmlns="c81bda6c-9a82-4f1a-aa0b-464b08b49791">
      <Url>https://sharepoint.agency.coop/_layouts/DocIdRedir.aspx?ID=RRKJKWTJDAWQ-3-33</Url>
      <Description>RRKJKWTJDAWQ-3-33</Description>
    </_dlc_DocIdUrl>
    <Document_x0020_Type xmlns="1f603e2b-0fc0-4aac-9015-ffa67a02ce81">Template</Document_x0020_Type>
    <Category xmlns="1f603e2b-0fc0-4aac-9015-ffa67a02ce81">Management Tender Documents</Category>
    <IconOverlay xmlns="http://schemas.microsoft.com/sharepoint/v4" xsi:nil="true"/>
    <Obsolete xmlns="1f603e2b-0fc0-4aac-9015-ffa67a02ce81">false</Obsolet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6.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7.xml><?xml version="1.0" encoding="utf-8"?>
<?mso-contentType ?>
<ExcludedTransformers xmlns="http://schemas.microsoft.com/sharepoint/v3/contenttype/transformers">
  <Transformer Guid="853d58f5-13c3-46f8-8b81-3ca4abcad7b3"/>
  <Transformer Guid="2798ee32-2961-4232-97dd-1a76b9aa6c6f"/>
  <Transformer Guid="6dfdc5b4-2a28-4a06-b0c6-ad3901e3a807"/>
  <Transformer Guid="888d770d-d3e9-4d60-8267-3c05ab059ef5"/>
  <Transformer Guid="3bd9d2f0-2e7e-11dd-a0ef-6c0b56d89593"/>
  <Transformer Guid="a4df1dac-a22c-431a-bbf6-dcc91848fee9"/>
</ExcludedTransformers>
</file>

<file path=customXml/itemProps1.xml><?xml version="1.0" encoding="utf-8"?>
<ds:datastoreItem xmlns:ds="http://schemas.openxmlformats.org/officeDocument/2006/customXml" ds:itemID="{1168D180-8B93-465C-8CDE-B4F3A553553D}">
  <ds:schemaRefs>
    <ds:schemaRef ds:uri="http://schemas.microsoft.com/office/2006/metadata/customXsn"/>
  </ds:schemaRefs>
</ds:datastoreItem>
</file>

<file path=customXml/itemProps2.xml><?xml version="1.0" encoding="utf-8"?>
<ds:datastoreItem xmlns:ds="http://schemas.openxmlformats.org/officeDocument/2006/customXml" ds:itemID="{FA6DEAA6-870F-4F60-9DA8-78796449D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603e2b-0fc0-4aac-9015-ffa67a02ce81"/>
    <ds:schemaRef ds:uri="c81bda6c-9a82-4f1a-aa0b-464b08b49791"/>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4866F6-C716-49EC-8009-E8E7A3457D5B}">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1f603e2b-0fc0-4aac-9015-ffa67a02ce81"/>
    <ds:schemaRef ds:uri="http://purl.org/dc/dcmitype/"/>
    <ds:schemaRef ds:uri="http://purl.org/dc/terms/"/>
    <ds:schemaRef ds:uri="c81bda6c-9a82-4f1a-aa0b-464b08b49791"/>
    <ds:schemaRef ds:uri="http://schemas.openxmlformats.org/package/2006/metadata/core-properties"/>
    <ds:schemaRef ds:uri="http://schemas.microsoft.com/sharepoint/v4"/>
  </ds:schemaRefs>
</ds:datastoreItem>
</file>

<file path=customXml/itemProps4.xml><?xml version="1.0" encoding="utf-8"?>
<ds:datastoreItem xmlns:ds="http://schemas.openxmlformats.org/officeDocument/2006/customXml" ds:itemID="{4A063B73-0F64-4F6D-BD0A-ACBAC5B87043}">
  <ds:schemaRefs>
    <ds:schemaRef ds:uri="http://schemas.microsoft.com/sharepoint/v3/contenttype/forms"/>
  </ds:schemaRefs>
</ds:datastoreItem>
</file>

<file path=customXml/itemProps5.xml><?xml version="1.0" encoding="utf-8"?>
<ds:datastoreItem xmlns:ds="http://schemas.openxmlformats.org/officeDocument/2006/customXml" ds:itemID="{4D68C22F-C7B2-46EF-85B9-7C55D31DFAC5}">
  <ds:schemaRefs>
    <ds:schemaRef ds:uri="http://schemas.microsoft.com/office/2006/metadata/longProperties"/>
  </ds:schemaRefs>
</ds:datastoreItem>
</file>

<file path=customXml/itemProps6.xml><?xml version="1.0" encoding="utf-8"?>
<ds:datastoreItem xmlns:ds="http://schemas.openxmlformats.org/officeDocument/2006/customXml" ds:itemID="{96145CDF-E522-498E-A98B-48EB8A351047}">
  <ds:schemaRefs>
    <ds:schemaRef ds:uri="http://schemas.microsoft.com/sharepoint/events"/>
  </ds:schemaRefs>
</ds:datastoreItem>
</file>

<file path=customXml/itemProps7.xml><?xml version="1.0" encoding="utf-8"?>
<ds:datastoreItem xmlns:ds="http://schemas.openxmlformats.org/officeDocument/2006/customXml" ds:itemID="{09D0D358-B227-4901-908C-594D1B6C8DAA}">
  <ds:schemaRefs>
    <ds:schemaRef ds:uri="http://schemas.microsoft.com/sharepoint/v3/contenttype/transformer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Vacancies</vt:lpstr>
      <vt:lpstr>Vacancies!Print_Area</vt:lpstr>
      <vt:lpstr>Vacancies!Print_Titles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Vacancy and Turnover Report</dc:title>
  <dc:creator>Alexandra Wilson</dc:creator>
  <cp:lastModifiedBy>Natascha Morrison</cp:lastModifiedBy>
  <cp:lastPrinted>2013-04-16T03:14:50Z</cp:lastPrinted>
  <dcterms:created xsi:type="dcterms:W3CDTF">2009-05-14T14:13:03Z</dcterms:created>
  <dcterms:modified xsi:type="dcterms:W3CDTF">2018-08-30T18:44:35Z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0x010100067E335CA30BAC4E8AF84F731CF05EB4</vt:lpwstr>
  </property>
  <property fmtid="{D5CDD505-2E9C-101B-9397-08002B2CF9AE}" pid="3" name="_dlc_DocIdItemGuid">
    <vt:lpwstr>ab91e5ef-2d2c-42df-97a2-50b56f28aede</vt:lpwstr>
  </property>
  <property fmtid="{D5CDD505-2E9C-101B-9397-08002B2CF9AE}" pid="4" name="Order">
    <vt:r8>3300</vt:r8>
  </property>
</Properties>
</file>